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BAF671-A993-4675-A8C1-AA42FFF6B76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B основное меню" sheetId="1" state="hidden" r:id="rId1"/>
    <sheet name="Основное мен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J58" i="1" s="1"/>
  <c r="G58" i="1"/>
  <c r="H58" i="1"/>
  <c r="I58" i="1"/>
  <c r="F59" i="1"/>
  <c r="J59" i="1" s="1"/>
  <c r="G59" i="1"/>
  <c r="H59" i="1"/>
  <c r="I59" i="1"/>
  <c r="F57" i="1"/>
  <c r="J57" i="1" s="1"/>
  <c r="G57" i="1"/>
  <c r="H57" i="1"/>
  <c r="I57" i="1"/>
  <c r="I56" i="1"/>
  <c r="H56" i="1"/>
  <c r="G56" i="1"/>
  <c r="F56" i="1"/>
  <c r="J56" i="1" s="1"/>
  <c r="F4" i="1"/>
  <c r="H4" i="1"/>
  <c r="G4" i="1"/>
  <c r="G54" i="1"/>
  <c r="H54" i="1"/>
  <c r="I54" i="1"/>
  <c r="F54" i="1"/>
  <c r="J54" i="1" s="1"/>
  <c r="G19" i="1"/>
  <c r="H19" i="1"/>
  <c r="I19" i="1"/>
  <c r="F19" i="1"/>
  <c r="J19" i="1" s="1"/>
  <c r="G15" i="1"/>
  <c r="H15" i="1"/>
  <c r="I15" i="1"/>
  <c r="G16" i="1"/>
  <c r="H16" i="1"/>
  <c r="I16" i="1"/>
  <c r="G17" i="1"/>
  <c r="H17" i="1"/>
  <c r="I17" i="1"/>
  <c r="G18" i="1"/>
  <c r="H18" i="1"/>
  <c r="I18" i="1"/>
  <c r="F15" i="1"/>
  <c r="J15" i="1" s="1"/>
  <c r="F16" i="1"/>
  <c r="J16" i="1" s="1"/>
  <c r="F17" i="1"/>
  <c r="J17" i="1" s="1"/>
  <c r="F18" i="1"/>
  <c r="J18" i="1" s="1"/>
  <c r="F11" i="1"/>
  <c r="J11" i="1" s="1"/>
  <c r="F12" i="1"/>
  <c r="J12" i="1" s="1"/>
  <c r="F13" i="1"/>
  <c r="J13" i="1" s="1"/>
  <c r="G11" i="1"/>
  <c r="H11" i="1"/>
  <c r="I11" i="1"/>
  <c r="G12" i="1"/>
  <c r="H12" i="1"/>
  <c r="I12" i="1"/>
  <c r="G13" i="1"/>
  <c r="H13" i="1"/>
  <c r="I13" i="1"/>
  <c r="G39" i="1"/>
  <c r="H39" i="1"/>
  <c r="I39" i="1"/>
  <c r="G40" i="1"/>
  <c r="H40" i="1"/>
  <c r="I40" i="1"/>
  <c r="G41" i="1"/>
  <c r="H41" i="1"/>
  <c r="I41" i="1"/>
  <c r="G42" i="1"/>
  <c r="H42" i="1"/>
  <c r="I42" i="1"/>
  <c r="F39" i="1"/>
  <c r="J39" i="1" s="1"/>
  <c r="F40" i="1"/>
  <c r="J40" i="1" s="1"/>
  <c r="F41" i="1"/>
  <c r="J41" i="1" s="1"/>
  <c r="F42" i="1"/>
  <c r="J42" i="1" s="1"/>
  <c r="F36" i="1"/>
  <c r="J36" i="1" s="1"/>
  <c r="I36" i="1"/>
  <c r="H36" i="1"/>
  <c r="G36" i="1"/>
  <c r="F67" i="1"/>
  <c r="J67" i="1" s="1"/>
  <c r="F66" i="1"/>
  <c r="J66" i="1" s="1"/>
  <c r="I67" i="1"/>
  <c r="H67" i="1"/>
  <c r="G67" i="1"/>
  <c r="I66" i="1"/>
  <c r="H66" i="1"/>
  <c r="G66" i="1"/>
  <c r="G27" i="1"/>
  <c r="H27" i="1"/>
  <c r="I27" i="1"/>
  <c r="G28" i="1"/>
  <c r="H28" i="1"/>
  <c r="I28" i="1"/>
  <c r="F27" i="1"/>
  <c r="J27" i="1" s="1"/>
  <c r="F28" i="1"/>
  <c r="J28" i="1" s="1"/>
  <c r="F21" i="1" l="1"/>
  <c r="J21" i="1" s="1"/>
  <c r="F22" i="1"/>
  <c r="J22" i="1" s="1"/>
  <c r="F23" i="1"/>
  <c r="J23" i="1" s="1"/>
  <c r="F24" i="1"/>
  <c r="J24" i="1" s="1"/>
  <c r="F25" i="1"/>
  <c r="J25" i="1" s="1"/>
  <c r="F26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F65" i="1"/>
  <c r="F64" i="1"/>
  <c r="F63" i="1"/>
  <c r="F62" i="1"/>
  <c r="F61" i="1"/>
  <c r="F52" i="1"/>
  <c r="J52" i="1" s="1"/>
  <c r="F53" i="1"/>
  <c r="J53" i="1" s="1"/>
  <c r="F55" i="1"/>
  <c r="F51" i="1"/>
  <c r="J51" i="1" s="1"/>
  <c r="G51" i="1"/>
  <c r="H51" i="1"/>
  <c r="I51" i="1"/>
  <c r="G52" i="1"/>
  <c r="H52" i="1"/>
  <c r="I52" i="1"/>
  <c r="G53" i="1"/>
  <c r="H53" i="1"/>
  <c r="I53" i="1"/>
  <c r="F49" i="1" l="1"/>
  <c r="F48" i="1"/>
  <c r="I46" i="1"/>
  <c r="H46" i="1"/>
  <c r="G46" i="1"/>
  <c r="F46" i="1"/>
  <c r="J46" i="1" s="1"/>
  <c r="F47" i="1"/>
  <c r="F45" i="1"/>
  <c r="F44" i="1"/>
  <c r="F38" i="1"/>
  <c r="F31" i="1"/>
  <c r="F32" i="1"/>
  <c r="F33" i="1"/>
  <c r="F34" i="1"/>
  <c r="F35" i="1"/>
  <c r="F30" i="1"/>
  <c r="F20" i="1"/>
  <c r="J20" i="1" s="1"/>
  <c r="F14" i="1"/>
  <c r="F10" i="1"/>
  <c r="F6" i="1" l="1"/>
  <c r="F7" i="1"/>
  <c r="F8" i="1"/>
  <c r="F5" i="1"/>
  <c r="J65" i="1" l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55" i="1"/>
  <c r="I55" i="1"/>
  <c r="H55" i="1"/>
  <c r="G55" i="1"/>
  <c r="J49" i="1"/>
  <c r="I49" i="1"/>
  <c r="H49" i="1"/>
  <c r="G49" i="1"/>
  <c r="J48" i="1"/>
  <c r="I48" i="1"/>
  <c r="H48" i="1"/>
  <c r="G48" i="1"/>
  <c r="J47" i="1"/>
  <c r="I47" i="1"/>
  <c r="H47" i="1"/>
  <c r="G47" i="1"/>
  <c r="J45" i="1"/>
  <c r="I45" i="1"/>
  <c r="H45" i="1"/>
  <c r="G45" i="1"/>
  <c r="J44" i="1"/>
  <c r="I44" i="1"/>
  <c r="H44" i="1"/>
  <c r="G44" i="1"/>
  <c r="J38" i="1"/>
  <c r="I38" i="1"/>
  <c r="H38" i="1"/>
  <c r="G38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6" i="1"/>
  <c r="I26" i="1"/>
  <c r="H26" i="1"/>
  <c r="G26" i="1"/>
  <c r="I20" i="1"/>
  <c r="H20" i="1"/>
  <c r="G20" i="1"/>
  <c r="J14" i="1"/>
  <c r="I14" i="1"/>
  <c r="H14" i="1"/>
  <c r="G14" i="1"/>
  <c r="J10" i="1"/>
  <c r="I10" i="1"/>
  <c r="H10" i="1"/>
  <c r="G10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</calcChain>
</file>

<file path=xl/sharedStrings.xml><?xml version="1.0" encoding="utf-8"?>
<sst xmlns="http://schemas.openxmlformats.org/spreadsheetml/2006/main" count="565" uniqueCount="540">
  <si>
    <t xml:space="preserve">            Кухня</t>
  </si>
  <si>
    <t>Выход блюда, гр</t>
  </si>
  <si>
    <t>в 1 порции*</t>
  </si>
  <si>
    <t>в 100 гр.</t>
  </si>
  <si>
    <t>б</t>
  </si>
  <si>
    <t>ж</t>
  </si>
  <si>
    <t>у</t>
  </si>
  <si>
    <t>к</t>
  </si>
  <si>
    <r>
      <t xml:space="preserve">* </t>
    </r>
    <r>
      <rPr>
        <sz val="11"/>
        <rFont val="Calibri"/>
        <family val="2"/>
        <charset val="204"/>
      </rPr>
      <t>без учета продуктов, добавляемых модификатором по выбору гостя</t>
    </r>
  </si>
  <si>
    <t xml:space="preserve">               Супы </t>
  </si>
  <si>
    <t xml:space="preserve">               Гарниры</t>
  </si>
  <si>
    <t>Батат фри</t>
  </si>
  <si>
    <t>Картофельные дольки</t>
  </si>
  <si>
    <t>Кукуруза гриль</t>
  </si>
  <si>
    <t>Пюре</t>
  </si>
  <si>
    <t>Свежие овощи</t>
  </si>
  <si>
    <t xml:space="preserve">             Горячее</t>
  </si>
  <si>
    <t>Ассорти колбас</t>
  </si>
  <si>
    <t>Балканская плескавица с картофельными дольами</t>
  </si>
  <si>
    <t>Вок с индейкой, миксом овощей</t>
  </si>
  <si>
    <t>Гирос с мясным бифштексом</t>
  </si>
  <si>
    <t>Кебаби из телятины с подкопчеными овощами</t>
  </si>
  <si>
    <t>Свиная вырезка на гриле</t>
  </si>
  <si>
    <t>Колбаса говяжья</t>
  </si>
  <si>
    <t>Колбаса домашняя</t>
  </si>
  <si>
    <t>Колбаса куриная</t>
  </si>
  <si>
    <t>Котлетки из интейки с картофелем айдухо</t>
  </si>
  <si>
    <t>Говядина с картофелем и сливочно-перечным соусом</t>
  </si>
  <si>
    <t>Семга гриль с соусом белое вино</t>
  </si>
  <si>
    <t>Филе судака запеченое с картофелем и моцареллой</t>
  </si>
  <si>
    <t xml:space="preserve">Хазино дорадо </t>
  </si>
  <si>
    <t>Филе индейки с соусом из апельсиового фреша</t>
  </si>
  <si>
    <t>Эскалоп из свиной шеи</t>
  </si>
  <si>
    <t xml:space="preserve">Стейк Мачете </t>
  </si>
  <si>
    <t>Стейк Нью-Йорк</t>
  </si>
  <si>
    <t>Стейк Шатобриан</t>
  </si>
  <si>
    <t xml:space="preserve">               Пицца и паста</t>
  </si>
  <si>
    <t>Пиде с палтусом, лососем и карамельным луком</t>
  </si>
  <si>
    <t>Пиде с цыпленком и соусом чеддер</t>
  </si>
  <si>
    <t>Пиде с говядиной и сливочно-грибным соусом</t>
  </si>
  <si>
    <t>Пиде 4 сыра</t>
  </si>
  <si>
    <t>Тальятелле с треской, кальмарами и креветкой</t>
  </si>
  <si>
    <t>Вок с индейкой, миксом из свежих овощей</t>
  </si>
  <si>
    <t>Тальятелле с цыпленком и шампиньонами</t>
  </si>
  <si>
    <t>Бульон с кур филе и домашней лапшой</t>
  </si>
  <si>
    <t>Острый томатный суп с тигровыми креветками</t>
  </si>
  <si>
    <t>Борщ с пампушкой</t>
  </si>
  <si>
    <t>Сырный крем суп с тар-таром из лосося</t>
  </si>
  <si>
    <t>Щи вологодские</t>
  </si>
  <si>
    <t xml:space="preserve">             Закуски</t>
  </si>
  <si>
    <t>Севиче из тунца с цитрусовым дрессингом</t>
  </si>
  <si>
    <t>Сыр сулугуни с перцем чили</t>
  </si>
  <si>
    <t>Классическая итальянская тальята из говядины с соусом Шираз</t>
  </si>
  <si>
    <t>Острые крылышки Буффало</t>
  </si>
  <si>
    <t>Кабачек на гриле с мякотью ребра</t>
  </si>
  <si>
    <t>Тигровые креветки на гриле с Чили соусом</t>
  </si>
  <si>
    <t xml:space="preserve">            Салаты</t>
  </si>
  <si>
    <t>Теплый салат с креветками</t>
  </si>
  <si>
    <t>Салат Цезарь с цыпленом</t>
  </si>
  <si>
    <t>Салат Цезарь с креветками</t>
  </si>
  <si>
    <t>Салат из свежих овощей с сыром брынза</t>
  </si>
  <si>
    <t>Стейк салат с говядиной</t>
  </si>
  <si>
    <t>Салат с хрустящим куриным филе</t>
  </si>
  <si>
    <t>Салат с красным тунцом</t>
  </si>
  <si>
    <t>Салат с кальмаром и беби картофелем</t>
  </si>
  <si>
    <t>Салат с бужениной, маринов овощами</t>
  </si>
  <si>
    <t xml:space="preserve">               Десерты</t>
  </si>
  <si>
    <t>Панна котта с пюре из маракуйи</t>
  </si>
  <si>
    <t>Теплый брауни с вишне</t>
  </si>
  <si>
    <t>Десерт из бисквитного печенья</t>
  </si>
  <si>
    <t>Кростата</t>
  </si>
  <si>
    <t>Воздушный мильфей</t>
  </si>
  <si>
    <t>Маковый торт с соленой карамелью</t>
  </si>
  <si>
    <t>Десерт Баноффи пай</t>
  </si>
  <si>
    <t>Блюдо</t>
  </si>
  <si>
    <t>в 100 гр</t>
  </si>
  <si>
    <t>5,64</t>
  </si>
  <si>
    <t>14,50</t>
  </si>
  <si>
    <t>27,80</t>
  </si>
  <si>
    <t>264,26</t>
  </si>
  <si>
    <t>3,05</t>
  </si>
  <si>
    <t>7,84</t>
  </si>
  <si>
    <t>15,03</t>
  </si>
  <si>
    <t>142,88</t>
  </si>
  <si>
    <t>2,42</t>
  </si>
  <si>
    <t>20,72</t>
  </si>
  <si>
    <t>6,36</t>
  </si>
  <si>
    <t>221,60</t>
  </si>
  <si>
    <t>1,29</t>
  </si>
  <si>
    <t>11,08</t>
  </si>
  <si>
    <t>3,40</t>
  </si>
  <si>
    <t>118,48</t>
  </si>
  <si>
    <t>190</t>
  </si>
  <si>
    <t>6,99</t>
  </si>
  <si>
    <t>38,08</t>
  </si>
  <si>
    <t>44,60</t>
  </si>
  <si>
    <t>549,08</t>
  </si>
  <si>
    <t>3,68</t>
  </si>
  <si>
    <t>20,04</t>
  </si>
  <si>
    <t>23,47</t>
  </si>
  <si>
    <t>288,96</t>
  </si>
  <si>
    <t>300</t>
  </si>
  <si>
    <t>2,25</t>
  </si>
  <si>
    <t>15,99</t>
  </si>
  <si>
    <t>31,50</t>
  </si>
  <si>
    <t>278,91</t>
  </si>
  <si>
    <t>2,14</t>
  </si>
  <si>
    <t>15,23</t>
  </si>
  <si>
    <t>30,00</t>
  </si>
  <si>
    <t>265,63</t>
  </si>
  <si>
    <t>77,90</t>
  </si>
  <si>
    <t>16,07</t>
  </si>
  <si>
    <t>1,33</t>
  </si>
  <si>
    <t>461,55</t>
  </si>
  <si>
    <t>20,23</t>
  </si>
  <si>
    <t>4,17</t>
  </si>
  <si>
    <t>0,35</t>
  </si>
  <si>
    <t>119,85</t>
  </si>
  <si>
    <t>14,39</t>
  </si>
  <si>
    <t>20,57</t>
  </si>
  <si>
    <t>11,39</t>
  </si>
  <si>
    <t>288,25</t>
  </si>
  <si>
    <t>7,16</t>
  </si>
  <si>
    <t>10,23</t>
  </si>
  <si>
    <t>5,67</t>
  </si>
  <si>
    <t>143,39</t>
  </si>
  <si>
    <t>34,23</t>
  </si>
  <si>
    <t>30,65</t>
  </si>
  <si>
    <t>30,81</t>
  </si>
  <si>
    <t>536,01</t>
  </si>
  <si>
    <t>16,22</t>
  </si>
  <si>
    <t>14,53</t>
  </si>
  <si>
    <t>14,60</t>
  </si>
  <si>
    <t>254,05</t>
  </si>
  <si>
    <t>54,69</t>
  </si>
  <si>
    <t>48,49</t>
  </si>
  <si>
    <t>145,51</t>
  </si>
  <si>
    <t>1 237,21</t>
  </si>
  <si>
    <t>10,48</t>
  </si>
  <si>
    <t>9,29</t>
  </si>
  <si>
    <t>27,88</t>
  </si>
  <si>
    <t>237,05</t>
  </si>
  <si>
    <t>37,39</t>
  </si>
  <si>
    <t>54,35</t>
  </si>
  <si>
    <t>24,26</t>
  </si>
  <si>
    <t>735,75</t>
  </si>
  <si>
    <t>19,27</t>
  </si>
  <si>
    <t>28,02</t>
  </si>
  <si>
    <t>12,51</t>
  </si>
  <si>
    <t>379,30</t>
  </si>
  <si>
    <t>26,38</t>
  </si>
  <si>
    <t>32,10</t>
  </si>
  <si>
    <t>52,66</t>
  </si>
  <si>
    <t>605,06</t>
  </si>
  <si>
    <t>6,98</t>
  </si>
  <si>
    <t>8,49</t>
  </si>
  <si>
    <t>13,93</t>
  </si>
  <si>
    <t>160,05</t>
  </si>
  <si>
    <t>35,60</t>
  </si>
  <si>
    <t>61,73</t>
  </si>
  <si>
    <t>3,83</t>
  </si>
  <si>
    <t>713,29</t>
  </si>
  <si>
    <t>15,89</t>
  </si>
  <si>
    <t>27,56</t>
  </si>
  <si>
    <t>1,71</t>
  </si>
  <si>
    <t>318,44</t>
  </si>
  <si>
    <t>39,46</t>
  </si>
  <si>
    <t>41,60</t>
  </si>
  <si>
    <t>72,37</t>
  </si>
  <si>
    <t>821,72</t>
  </si>
  <si>
    <t>8,93</t>
  </si>
  <si>
    <t>9,41</t>
  </si>
  <si>
    <t>16,37</t>
  </si>
  <si>
    <t>185,89</t>
  </si>
  <si>
    <t>23,82</t>
  </si>
  <si>
    <t>22,44</t>
  </si>
  <si>
    <t>22,58</t>
  </si>
  <si>
    <t>387,56</t>
  </si>
  <si>
    <t>8,99</t>
  </si>
  <si>
    <t>8,47</t>
  </si>
  <si>
    <t>8,52</t>
  </si>
  <si>
    <t>146,27</t>
  </si>
  <si>
    <t>66,46</t>
  </si>
  <si>
    <t>50,44</t>
  </si>
  <si>
    <t>45,33</t>
  </si>
  <si>
    <t>901,12</t>
  </si>
  <si>
    <t>14,87</t>
  </si>
  <si>
    <t>11,28</t>
  </si>
  <si>
    <t>10,14</t>
  </si>
  <si>
    <t>201,56</t>
  </si>
  <si>
    <t>360</t>
  </si>
  <si>
    <t>45,39</t>
  </si>
  <si>
    <t>41,00</t>
  </si>
  <si>
    <t>33,89</t>
  </si>
  <si>
    <t>686,12</t>
  </si>
  <si>
    <t>12,61</t>
  </si>
  <si>
    <t>190,59</t>
  </si>
  <si>
    <t>23,63</t>
  </si>
  <si>
    <t>46,81</t>
  </si>
  <si>
    <t>43,16</t>
  </si>
  <si>
    <t>688,45</t>
  </si>
  <si>
    <t>7,20</t>
  </si>
  <si>
    <t>14,27</t>
  </si>
  <si>
    <t>13,16</t>
  </si>
  <si>
    <t>209,87</t>
  </si>
  <si>
    <t>32,64</t>
  </si>
  <si>
    <t>75,68</t>
  </si>
  <si>
    <t>9,11</t>
  </si>
  <si>
    <t>848,12</t>
  </si>
  <si>
    <t>14,25</t>
  </si>
  <si>
    <t>33,05</t>
  </si>
  <si>
    <t>3,98</t>
  </si>
  <si>
    <t>370,37</t>
  </si>
  <si>
    <t>46,59</t>
  </si>
  <si>
    <t>44,61</t>
  </si>
  <si>
    <t>114,08</t>
  </si>
  <si>
    <t>1 044,17</t>
  </si>
  <si>
    <t>13,12</t>
  </si>
  <si>
    <t>12,57</t>
  </si>
  <si>
    <t>32,14</t>
  </si>
  <si>
    <t>294,17</t>
  </si>
  <si>
    <t>51,77</t>
  </si>
  <si>
    <t>43,74</t>
  </si>
  <si>
    <t>115,83</t>
  </si>
  <si>
    <t>1 064,06</t>
  </si>
  <si>
    <t>13,04</t>
  </si>
  <si>
    <t>11,02</t>
  </si>
  <si>
    <t>29,18</t>
  </si>
  <si>
    <t>268,06</t>
  </si>
  <si>
    <t>56,66</t>
  </si>
  <si>
    <t>66,57</t>
  </si>
  <si>
    <t>119,51</t>
  </si>
  <si>
    <t>1 303,81</t>
  </si>
  <si>
    <t>14,24</t>
  </si>
  <si>
    <t>16,73</t>
  </si>
  <si>
    <t>30,03</t>
  </si>
  <si>
    <t>327,65</t>
  </si>
  <si>
    <t>30,28</t>
  </si>
  <si>
    <t>40,54</t>
  </si>
  <si>
    <t>44,94</t>
  </si>
  <si>
    <t>665,74</t>
  </si>
  <si>
    <t>8,83</t>
  </si>
  <si>
    <t>11,82</t>
  </si>
  <si>
    <t>13,10</t>
  </si>
  <si>
    <t>194,10</t>
  </si>
  <si>
    <t>17,07</t>
  </si>
  <si>
    <t>3,96</t>
  </si>
  <si>
    <t>110,34</t>
  </si>
  <si>
    <t>545,28</t>
  </si>
  <si>
    <t>7,65</t>
  </si>
  <si>
    <t>1,78</t>
  </si>
  <si>
    <t>49,48</t>
  </si>
  <si>
    <t>244,54</t>
  </si>
  <si>
    <t>25,69</t>
  </si>
  <si>
    <t>10,95</t>
  </si>
  <si>
    <t>105,24</t>
  </si>
  <si>
    <t>622,27</t>
  </si>
  <si>
    <t>11,12</t>
  </si>
  <si>
    <t>4,74</t>
  </si>
  <si>
    <t>45,56</t>
  </si>
  <si>
    <t>269,38</t>
  </si>
  <si>
    <t>37,07</t>
  </si>
  <si>
    <t>30,76</t>
  </si>
  <si>
    <t>51,82</t>
  </si>
  <si>
    <t>632,40</t>
  </si>
  <si>
    <t>9,38</t>
  </si>
  <si>
    <t>7,79</t>
  </si>
  <si>
    <t>160,11</t>
  </si>
  <si>
    <t>65,08</t>
  </si>
  <si>
    <t>44,50</t>
  </si>
  <si>
    <t>124,26</t>
  </si>
  <si>
    <t>1 157,86</t>
  </si>
  <si>
    <t>9,93</t>
  </si>
  <si>
    <t>27,74</t>
  </si>
  <si>
    <t>258,45</t>
  </si>
  <si>
    <t>17,39</t>
  </si>
  <si>
    <t>29,25</t>
  </si>
  <si>
    <t>21,33</t>
  </si>
  <si>
    <t>418,13</t>
  </si>
  <si>
    <t>8,78</t>
  </si>
  <si>
    <t>14,77</t>
  </si>
  <si>
    <t>10,77</t>
  </si>
  <si>
    <t>211,13</t>
  </si>
  <si>
    <t>19,21</t>
  </si>
  <si>
    <t>13,55</t>
  </si>
  <si>
    <t>6,95</t>
  </si>
  <si>
    <t>226,59</t>
  </si>
  <si>
    <t>9,80</t>
  </si>
  <si>
    <t>6,91</t>
  </si>
  <si>
    <t>3,55</t>
  </si>
  <si>
    <t>115,59</t>
  </si>
  <si>
    <t>74,51</t>
  </si>
  <si>
    <t>74,34</t>
  </si>
  <si>
    <t>13,68</t>
  </si>
  <si>
    <t>1 021,82</t>
  </si>
  <si>
    <t>17,83</t>
  </si>
  <si>
    <t>17,78</t>
  </si>
  <si>
    <t>3,27</t>
  </si>
  <si>
    <t>244,42</t>
  </si>
  <si>
    <t>22,52</t>
  </si>
  <si>
    <t>39,32</t>
  </si>
  <si>
    <t>23,15</t>
  </si>
  <si>
    <t>536,56</t>
  </si>
  <si>
    <t>8,80</t>
  </si>
  <si>
    <t>15,36</t>
  </si>
  <si>
    <t>9,04</t>
  </si>
  <si>
    <t>209,60</t>
  </si>
  <si>
    <t>21,31</t>
  </si>
  <si>
    <t>37,66</t>
  </si>
  <si>
    <t>25,14</t>
  </si>
  <si>
    <t>524,74</t>
  </si>
  <si>
    <t>9,64</t>
  </si>
  <si>
    <t>17,04</t>
  </si>
  <si>
    <t>11,38</t>
  </si>
  <si>
    <t>237,44</t>
  </si>
  <si>
    <t>73,96</t>
  </si>
  <si>
    <t>73,89</t>
  </si>
  <si>
    <t>14,68</t>
  </si>
  <si>
    <t>1 019,57</t>
  </si>
  <si>
    <t>17,69</t>
  </si>
  <si>
    <t>17,68</t>
  </si>
  <si>
    <t>3,51</t>
  </si>
  <si>
    <t>243,92</t>
  </si>
  <si>
    <t>4,99</t>
  </si>
  <si>
    <t>26,52</t>
  </si>
  <si>
    <t>9,31</t>
  </si>
  <si>
    <t>295,88</t>
  </si>
  <si>
    <t>2,39</t>
  </si>
  <si>
    <t>12,69</t>
  </si>
  <si>
    <t>4,45</t>
  </si>
  <si>
    <t>141,57</t>
  </si>
  <si>
    <t>32,46</t>
  </si>
  <si>
    <t>13,40</t>
  </si>
  <si>
    <t>337,07</t>
  </si>
  <si>
    <t>12,58</t>
  </si>
  <si>
    <t>6,62</t>
  </si>
  <si>
    <t>5,19</t>
  </si>
  <si>
    <t>130,66</t>
  </si>
  <si>
    <t>31,41</t>
  </si>
  <si>
    <t>40,77</t>
  </si>
  <si>
    <t>25,78</t>
  </si>
  <si>
    <t>595,69</t>
  </si>
  <si>
    <t>14,61</t>
  </si>
  <si>
    <t>18,96</t>
  </si>
  <si>
    <t>11,99</t>
  </si>
  <si>
    <t>277,04</t>
  </si>
  <si>
    <t>17,29</t>
  </si>
  <si>
    <t>10,96</t>
  </si>
  <si>
    <t>6,65</t>
  </si>
  <si>
    <t>194,40</t>
  </si>
  <si>
    <t>11,76</t>
  </si>
  <si>
    <t>7,46</t>
  </si>
  <si>
    <t>4,52</t>
  </si>
  <si>
    <t>132,26</t>
  </si>
  <si>
    <t>17,27</t>
  </si>
  <si>
    <t>24,15</t>
  </si>
  <si>
    <t>14,79</t>
  </si>
  <si>
    <t>345,59</t>
  </si>
  <si>
    <t>8,07</t>
  </si>
  <si>
    <t>11,29</t>
  </si>
  <si>
    <t>161,53</t>
  </si>
  <si>
    <t>14,35</t>
  </si>
  <si>
    <t>40,12</t>
  </si>
  <si>
    <t>489,80</t>
  </si>
  <si>
    <t>6,05</t>
  </si>
  <si>
    <t>16,93</t>
  </si>
  <si>
    <t>7,52</t>
  </si>
  <si>
    <t>206,65</t>
  </si>
  <si>
    <t>22,04</t>
  </si>
  <si>
    <t>28,88</t>
  </si>
  <si>
    <t>10,94</t>
  </si>
  <si>
    <t>391,84</t>
  </si>
  <si>
    <t>13,86</t>
  </si>
  <si>
    <t>18,16</t>
  </si>
  <si>
    <t>6,88</t>
  </si>
  <si>
    <t>246,40</t>
  </si>
  <si>
    <t>33,56</t>
  </si>
  <si>
    <t>32,38</t>
  </si>
  <si>
    <t>74,03</t>
  </si>
  <si>
    <t>721,78</t>
  </si>
  <si>
    <t>13,26</t>
  </si>
  <si>
    <t>12,80</t>
  </si>
  <si>
    <t>29,26</t>
  </si>
  <si>
    <t>285,28</t>
  </si>
  <si>
    <t>270</t>
  </si>
  <si>
    <t>56,20</t>
  </si>
  <si>
    <t>63,04</t>
  </si>
  <si>
    <t>83,53</t>
  </si>
  <si>
    <t>1 126,28</t>
  </si>
  <si>
    <t>20,81</t>
  </si>
  <si>
    <t>23,35</t>
  </si>
  <si>
    <t>30,94</t>
  </si>
  <si>
    <t>417,15</t>
  </si>
  <si>
    <t>2,92</t>
  </si>
  <si>
    <t>43,25</t>
  </si>
  <si>
    <t>10,01</t>
  </si>
  <si>
    <t>38,32</t>
  </si>
  <si>
    <t>5,83</t>
  </si>
  <si>
    <t>9,53</t>
  </si>
  <si>
    <t>6,84</t>
  </si>
  <si>
    <t>16,67</t>
  </si>
  <si>
    <t>34,97</t>
  </si>
  <si>
    <t>20,20</t>
  </si>
  <si>
    <t>462,21</t>
  </si>
  <si>
    <t>12,23</t>
  </si>
  <si>
    <t>7,06</t>
  </si>
  <si>
    <t>161,63</t>
  </si>
  <si>
    <t>9,77</t>
  </si>
  <si>
    <t>46,24</t>
  </si>
  <si>
    <t>327,09</t>
  </si>
  <si>
    <t>4,04</t>
  </si>
  <si>
    <t>13,80</t>
  </si>
  <si>
    <t>97,64</t>
  </si>
  <si>
    <t>9,60</t>
  </si>
  <si>
    <t>7,93</t>
  </si>
  <si>
    <t>14,59</t>
  </si>
  <si>
    <t>168,13</t>
  </si>
  <si>
    <t>2,94</t>
  </si>
  <si>
    <t>2,43</t>
  </si>
  <si>
    <t>4,46</t>
  </si>
  <si>
    <t>51,47</t>
  </si>
  <si>
    <t>460</t>
  </si>
  <si>
    <t>23,38</t>
  </si>
  <si>
    <t>45,25</t>
  </si>
  <si>
    <t>43,83</t>
  </si>
  <si>
    <t>676,09</t>
  </si>
  <si>
    <t>5,08</t>
  </si>
  <si>
    <t>9,84</t>
  </si>
  <si>
    <t>147,00</t>
  </si>
  <si>
    <t>9,95</t>
  </si>
  <si>
    <t>30,22</t>
  </si>
  <si>
    <t>55,73</t>
  </si>
  <si>
    <t>534,70</t>
  </si>
  <si>
    <t>5,26</t>
  </si>
  <si>
    <t>29,49</t>
  </si>
  <si>
    <t>282,91</t>
  </si>
  <si>
    <t>40,51</t>
  </si>
  <si>
    <t>449,32</t>
  </si>
  <si>
    <t>14,37</t>
  </si>
  <si>
    <t>20,15</t>
  </si>
  <si>
    <t>223,53</t>
  </si>
  <si>
    <t>3,69</t>
  </si>
  <si>
    <t>1,44</t>
  </si>
  <si>
    <t>42,75</t>
  </si>
  <si>
    <t>198,72</t>
  </si>
  <si>
    <t>0,71</t>
  </si>
  <si>
    <t>0,28</t>
  </si>
  <si>
    <t>8,24</t>
  </si>
  <si>
    <t>15,51</t>
  </si>
  <si>
    <t>38,10</t>
  </si>
  <si>
    <t>54,92</t>
  </si>
  <si>
    <t>624,62</t>
  </si>
  <si>
    <t>7,64</t>
  </si>
  <si>
    <t>18,77</t>
  </si>
  <si>
    <t>27,05</t>
  </si>
  <si>
    <t>307,69</t>
  </si>
  <si>
    <t>14,70</t>
  </si>
  <si>
    <t>51,63</t>
  </si>
  <si>
    <t>62,97</t>
  </si>
  <si>
    <t>775,35</t>
  </si>
  <si>
    <t>5,74</t>
  </si>
  <si>
    <t>20,17</t>
  </si>
  <si>
    <t>24,60</t>
  </si>
  <si>
    <t>302,89</t>
  </si>
  <si>
    <t>7,11</t>
  </si>
  <si>
    <t>48,08</t>
  </si>
  <si>
    <t>610,01</t>
  </si>
  <si>
    <t>3,66</t>
  </si>
  <si>
    <t>22,29</t>
  </si>
  <si>
    <t>24,78</t>
  </si>
  <si>
    <t>314,37</t>
  </si>
  <si>
    <t>ТЕПЛЫЙ БРАУНИ С ФИСТАШКОВЫМ МОРОШЕНЫМ, ТОППИНГОМ С МОРСКОЙ СОЛЬЮ SHB</t>
  </si>
  <si>
    <t>10,93</t>
  </si>
  <si>
    <t>25,83</t>
  </si>
  <si>
    <t>100,75</t>
  </si>
  <si>
    <t>679,19</t>
  </si>
  <si>
    <t>4,24</t>
  </si>
  <si>
    <t>39,05</t>
  </si>
  <si>
    <t>263,25</t>
  </si>
  <si>
    <t>ПЮРЕ КАРТОФЕЛЬНОЕ</t>
  </si>
  <si>
    <t>СВЕЖИЕ ОВОЩИ</t>
  </si>
  <si>
    <t>ОВОЩИ ГРИЛЬ</t>
  </si>
  <si>
    <t>КАРТОФЕЛЬНЫЕ ДОЛЬКИ</t>
  </si>
  <si>
    <t xml:space="preserve">КУКУРУЗА ГРИЛЬ </t>
  </si>
  <si>
    <t xml:space="preserve">БАТАТ ФРИ </t>
  </si>
  <si>
    <t xml:space="preserve">СИБАС НА ГРИЛЕ </t>
  </si>
  <si>
    <t>КЕБАБИ ИЗ  НЕЖНОЙ ТЕЛЯТИНЫ С ПОДПЕЧЕНЫМИ ОВОЩАМИ И ТОМАТНЫМ СОУСОМ</t>
  </si>
  <si>
    <t>СЕМГА ГРИЛЬ/ГОРЯЧЕГО КОПЧЕНИЯ</t>
  </si>
  <si>
    <t>БАЛКАНСКАЯ ПЛЕСКАВИЦА С КАРТОФЕЛЬНЫМИ ДОЛЬКАМИ,  САЛЬСОЙ  И ПШЕНИЧНОЙ ЛЕПЕШКОЙ</t>
  </si>
  <si>
    <t>ФИЛЕ ИНДЕЙКИ С ДРЕССИНГОМ ИЗ АПЕЛЬСИНОВОГО ФРЕША</t>
  </si>
  <si>
    <t>ВОК С ИНДЕЙКОЙ, МИКСОМ ОВОЩЕЙ И ЧИЛИ СОУСОМ</t>
  </si>
  <si>
    <t>СТЕЙК МАЧЕТЕ</t>
  </si>
  <si>
    <t>ФИЛЕ СУДАКА С КАРТОФЕЛЕМ, ЗАПЕЧЕНЫЕ ПОД РЕМЕСЛЕННОЙ МОЦАРЕЛЛОЙ</t>
  </si>
  <si>
    <t>ШНИЦЕЛЬ ИЗ ИНДЕЙКИ С КАРТОФЕЛЬНЫМИ СЛАЙСАМИ</t>
  </si>
  <si>
    <t>ГИРОС С МЯСНЫМ  БИФШТЕКСОМ, ЯЙЦОМ, КАРТОФЕЛЕМ И ОВОШАМИ</t>
  </si>
  <si>
    <t>СТЕЙК ШАТОБРИАН</t>
  </si>
  <si>
    <t>СТЕЙК ИЗ СВИНОЙ ВЫРЕЗКИ  С КАРТОФЕЛЬНЫМ ПЮРЕ И СОУСОМ ДЕМИ ГЛАСС</t>
  </si>
  <si>
    <t>СТЕЙК НЬЮ ЙОРК</t>
  </si>
  <si>
    <t>ГОВЯДИНА С КАРТОФЕЛЕМ, ГРИБАМИ И СЛИВОЧНО-ПЕРЕЧНЫМ СОУСОМ</t>
  </si>
  <si>
    <t>ЭСКАЛОП В СОУСЕ БАРБЕКЮ</t>
  </si>
  <si>
    <t xml:space="preserve">Пицца фокачча паста </t>
  </si>
  <si>
    <t>ПИДЕ 4 СЫРА</t>
  </si>
  <si>
    <t>ПИДЕ С ГОВЯДИНОЙ, СЫРОМ И СЛИВОЧНО-ГРИБНЫМ СОУСОМ</t>
  </si>
  <si>
    <t>ПИДЕ С БЕКОНОМ СЫРОМ  ЯЙЦОМ И СОУСОМ АЛЬФРЕДО</t>
  </si>
  <si>
    <t>ПАСТА ТАЛЬЯТЕЛЛЕ С ГРИБАМИ И ЦЫПЛЕНКОМ</t>
  </si>
  <si>
    <t xml:space="preserve">ФОКАЧЧА С ТОМАТАМИ </t>
  </si>
  <si>
    <t>ЩИ ВОЛОГОДСКИЕ</t>
  </si>
  <si>
    <t>ФОКАЧЧО С ПАРМЕЗАНОМ</t>
  </si>
  <si>
    <t>ПАСТА ПЕННЕ С ТРЕСКОЙ КАЛЬМАРАМИ И КРЕВЕТКОЙ</t>
  </si>
  <si>
    <t>ПИДЕ С ЦЫПЛЕНКОМ И РЕМЕСЛЕНЫМ СЫРОМ</t>
  </si>
  <si>
    <t>ТАРТАР ИЗ ГОВЯДИНЫ С ОБОЖЖЕННОЙ ВИШНЕЙ</t>
  </si>
  <si>
    <t>ТАРТАР ИЗ ТУНЦА С ГУАКОМОЛЕ</t>
  </si>
  <si>
    <t>КРЫЛЬЯ КУРИНЫЕ БАРБЕКЮ</t>
  </si>
  <si>
    <t>САЛАТ С ХРУСТЯЩИМ КУРИНЫМ ФИЛЕ, ОВОЩАМИ, БЕКОНОМ, ЯЙЦОМ И БРЫНЗОЙ</t>
  </si>
  <si>
    <t>САЛАТ ЦЕЗАРЬ С КРЕВЕТКАМИ</t>
  </si>
  <si>
    <t>КРЫЛЬЯ БУФФАЛО</t>
  </si>
  <si>
    <t>САЛАТ ИЗ СВЕЖИХ ОВОЩЕЙ И ТРАВ С СЫРОМ БРЫНЗА</t>
  </si>
  <si>
    <t>ТЕПЛЫЙ САЛАТ С КРЕВЕТКАМИ, ТРЕСКОЙ, КАЛЬМАРОМ И МИДИЯМИ</t>
  </si>
  <si>
    <t>САЛАТ ЦЕЗАРЬ С ЦЫПЛЕНКОМ</t>
  </si>
  <si>
    <t>ТИГРОВЫЕ КРЕВЕТКИ НА ГРИЛЕ СО СЛАДКИМ ЧИЛИ СОУСОМ</t>
  </si>
  <si>
    <t>СТЕЙК САЛАТ С  ГОВЯДИНОЙ, ТОМАТАМИ, ПЕРЦЕМ И МИКСЕМ ИЗ ЛИСТЬЕВ САЛАТА</t>
  </si>
  <si>
    <t>САЛАТ ТЕПЛЫЙ С БУЖЕНИНОЙ, МАРИНОВАННЫМИ ОВОЩАМИ, ЧЕРНЫМ БАГЕТОМ, ТОМАТАМИ ЧЕРРИ</t>
  </si>
  <si>
    <t>ИТАЛЬЯНСКАЯ ТАЛЬЯТА С ВИННЫМ СОУСОМ ШИРАЗ</t>
  </si>
  <si>
    <t>ХРУСТЯЩИЙ ЖАРЕННЫЙ СЫР СУЛУГУНИ С ГРУШЕЙ</t>
  </si>
  <si>
    <t>ТАРЕЛКА СЫРНАЯ 5 ВИДОВ</t>
  </si>
  <si>
    <t>СЫРНЫЙ КРЕМ-СУП С ТАР ТАРОМ ИЗ ЛОСОСЯ</t>
  </si>
  <si>
    <t>СУП БОРЩ С ПАМПУШКОЙ</t>
  </si>
  <si>
    <t>БУЛЬОН С КУРИНЫМ ФИЛЕ, ДОМАШНЕЙ ЛАПШОЙ И ЯЙЦОМ</t>
  </si>
  <si>
    <t>ОСТРЫЙ ТОМАТНЫЙ СУП С ТИГРОВЫМИ КРЕВЕТКАМИ, ГРИБАМИ И КОКОСОВЫМ МОЛОКОМ</t>
  </si>
  <si>
    <t>ШПИНАТНЫЙ РУЛЕТ С СЫРНЫМ КРЕМОМ И ЧЕРНОЙ СМОРОДИНОЙ</t>
  </si>
  <si>
    <t>ДЕСЕРТ БАНОФФИ ПАЙ С БАНАНОМ КАРАМЕЛЬЮ И СЛИВОЧНЫМ КРЕМОМ</t>
  </si>
  <si>
    <t>МИЛЬФЕЙ СО СВЕЖЕЙ КЛУБНИКОЙ</t>
  </si>
  <si>
    <t>МАКОВЫЙ ДЕСЕРТ С СОЛЕНОЙ КАРАМЕЛЬЮ</t>
  </si>
  <si>
    <t>КРОСТАТА С ТВОРОЖНЫМ СЫРОМ И МАЛИНОЙ</t>
  </si>
  <si>
    <t>ФРУКТОВАЯ ТАРЕЛКА</t>
  </si>
  <si>
    <t>Десерты</t>
  </si>
  <si>
    <t>Супы</t>
  </si>
  <si>
    <t>Салаты и закуски</t>
  </si>
  <si>
    <t>Горячие блюда</t>
  </si>
  <si>
    <t>Гарниры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</si>
</sst>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rgb="FFC0C0C0"/>
        <bgColor auto="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4" borderId="12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2" fontId="4" fillId="4" borderId="12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opLeftCell="A37" zoomScaleNormal="100" workbookViewId="0">
      <selection activeCell="E75" sqref="E75"/>
    </sheetView>
  </sheetViews>
  <sheetFormatPr defaultColWidth="9.109375" defaultRowHeight="14.4" x14ac:dyDescent="0.3"/>
  <cols>
    <col min="1" max="1" width="66" style="1" bestFit="1" customWidth="1"/>
    <col min="2" max="2" width="11.6640625" style="11" customWidth="1"/>
    <col min="3" max="5" width="11.6640625" style="18" customWidth="1"/>
    <col min="6" max="6" width="16.33203125" style="18" customWidth="1"/>
    <col min="7" max="7" width="11.6640625" style="11" customWidth="1"/>
    <col min="8" max="8" width="11.6640625" style="18" customWidth="1"/>
    <col min="9" max="9" width="11.6640625" style="11" customWidth="1"/>
    <col min="10" max="10" width="11.6640625" style="18" customWidth="1"/>
    <col min="11" max="16384" width="9.109375" style="1"/>
  </cols>
  <sheetData>
    <row r="1" spans="1:10" ht="15" customHeight="1" x14ac:dyDescent="0.3">
      <c r="A1" s="33" t="s">
        <v>0</v>
      </c>
      <c r="B1" s="33" t="s">
        <v>1</v>
      </c>
      <c r="C1" s="35" t="s">
        <v>2</v>
      </c>
      <c r="D1" s="35"/>
      <c r="E1" s="35"/>
      <c r="F1" s="35"/>
      <c r="G1" s="36" t="s">
        <v>3</v>
      </c>
      <c r="H1" s="37"/>
      <c r="I1" s="37"/>
      <c r="J1" s="38"/>
    </row>
    <row r="2" spans="1:10" ht="15" customHeight="1" x14ac:dyDescent="0.3">
      <c r="A2" s="34"/>
      <c r="B2" s="34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19" t="s">
        <v>10</v>
      </c>
      <c r="B3" s="20"/>
      <c r="C3" s="20"/>
      <c r="D3" s="20"/>
      <c r="E3" s="20"/>
      <c r="F3" s="21"/>
      <c r="G3" s="10"/>
      <c r="H3" s="12"/>
      <c r="I3" s="10"/>
      <c r="J3" s="12"/>
    </row>
    <row r="4" spans="1:10" ht="15" customHeight="1" x14ac:dyDescent="0.3">
      <c r="A4" s="8" t="s">
        <v>11</v>
      </c>
      <c r="B4" s="9">
        <v>100</v>
      </c>
      <c r="C4" s="13">
        <v>2.25</v>
      </c>
      <c r="D4" s="13">
        <v>15.99</v>
      </c>
      <c r="E4" s="13">
        <v>35.5</v>
      </c>
      <c r="F4" s="14">
        <f>C4*4+D4*9+E4*4</f>
        <v>294.90999999999997</v>
      </c>
      <c r="G4" s="15">
        <f>C4/B4*100</f>
        <v>2.25</v>
      </c>
      <c r="H4" s="15">
        <f>D4/B4*100</f>
        <v>15.990000000000002</v>
      </c>
      <c r="I4" s="15">
        <f t="shared" ref="I4:I8" si="0">E4/B4*100</f>
        <v>35.5</v>
      </c>
      <c r="J4" s="15">
        <f t="shared" ref="J4:J8" si="1">F4/B4*100</f>
        <v>294.90999999999997</v>
      </c>
    </row>
    <row r="5" spans="1:10" ht="15" customHeight="1" x14ac:dyDescent="0.3">
      <c r="A5" s="7" t="s">
        <v>12</v>
      </c>
      <c r="B5" s="9">
        <v>180</v>
      </c>
      <c r="C5" s="13">
        <v>6.99</v>
      </c>
      <c r="D5" s="13">
        <v>43.07</v>
      </c>
      <c r="E5" s="13">
        <v>44.603999999999999</v>
      </c>
      <c r="F5" s="14">
        <f>C5*4+D5*9+E5*4</f>
        <v>594.00599999999997</v>
      </c>
      <c r="G5" s="15">
        <f t="shared" ref="G5:G8" si="2">C5/B5*100</f>
        <v>3.8833333333333337</v>
      </c>
      <c r="H5" s="15">
        <f t="shared" ref="H5:H8" si="3">D5/B5*100</f>
        <v>23.927777777777777</v>
      </c>
      <c r="I5" s="15">
        <f t="shared" si="0"/>
        <v>24.779999999999998</v>
      </c>
      <c r="J5" s="15">
        <f t="shared" si="1"/>
        <v>330.00333333333333</v>
      </c>
    </row>
    <row r="6" spans="1:10" ht="15" customHeight="1" x14ac:dyDescent="0.3">
      <c r="A6" s="7" t="s">
        <v>13</v>
      </c>
      <c r="B6" s="9">
        <v>300</v>
      </c>
      <c r="C6" s="13">
        <v>15.36</v>
      </c>
      <c r="D6" s="13">
        <v>13.44</v>
      </c>
      <c r="E6" s="13">
        <v>71.518000000000001</v>
      </c>
      <c r="F6" s="14">
        <f t="shared" ref="F6:F8" si="4">C6*4+D6*9+E6*4</f>
        <v>468.47199999999998</v>
      </c>
      <c r="G6" s="15">
        <f t="shared" si="2"/>
        <v>5.1199999999999992</v>
      </c>
      <c r="H6" s="15">
        <f t="shared" si="3"/>
        <v>4.4799999999999995</v>
      </c>
      <c r="I6" s="15">
        <f t="shared" si="0"/>
        <v>23.839333333333336</v>
      </c>
      <c r="J6" s="15">
        <f t="shared" si="1"/>
        <v>156.15733333333333</v>
      </c>
    </row>
    <row r="7" spans="1:10" ht="15" customHeight="1" x14ac:dyDescent="0.3">
      <c r="A7" s="7" t="s">
        <v>14</v>
      </c>
      <c r="B7" s="9">
        <v>120</v>
      </c>
      <c r="C7" s="13">
        <v>6.42</v>
      </c>
      <c r="D7" s="13">
        <v>11.88</v>
      </c>
      <c r="E7" s="13">
        <v>26.137</v>
      </c>
      <c r="F7" s="14">
        <f t="shared" si="4"/>
        <v>237.148</v>
      </c>
      <c r="G7" s="15">
        <f t="shared" si="2"/>
        <v>5.35</v>
      </c>
      <c r="H7" s="15">
        <f t="shared" si="3"/>
        <v>9.9</v>
      </c>
      <c r="I7" s="15">
        <f t="shared" si="0"/>
        <v>21.780833333333334</v>
      </c>
      <c r="J7" s="15">
        <f t="shared" si="1"/>
        <v>197.62333333333333</v>
      </c>
    </row>
    <row r="8" spans="1:10" ht="15" customHeight="1" x14ac:dyDescent="0.3">
      <c r="A8" s="7" t="s">
        <v>15</v>
      </c>
      <c r="B8" s="9">
        <v>150</v>
      </c>
      <c r="C8" s="13">
        <v>2.1379999999999999</v>
      </c>
      <c r="D8" s="13">
        <v>0.39100000000000001</v>
      </c>
      <c r="E8" s="13">
        <v>6.5919999999999996</v>
      </c>
      <c r="F8" s="14">
        <f t="shared" si="4"/>
        <v>38.439</v>
      </c>
      <c r="G8" s="15">
        <f t="shared" si="2"/>
        <v>1.4253333333333333</v>
      </c>
      <c r="H8" s="15">
        <f t="shared" si="3"/>
        <v>0.26066666666666671</v>
      </c>
      <c r="I8" s="15">
        <f t="shared" si="0"/>
        <v>4.3946666666666658</v>
      </c>
      <c r="J8" s="15">
        <f t="shared" si="1"/>
        <v>25.625999999999998</v>
      </c>
    </row>
    <row r="9" spans="1:10" ht="15" customHeight="1" x14ac:dyDescent="0.3">
      <c r="A9" s="30" t="s">
        <v>16</v>
      </c>
      <c r="B9" s="31"/>
      <c r="C9" s="31"/>
      <c r="D9" s="31"/>
      <c r="E9" s="31"/>
      <c r="F9" s="31"/>
      <c r="G9" s="31"/>
      <c r="H9" s="31"/>
      <c r="I9" s="31"/>
      <c r="J9" s="32"/>
    </row>
    <row r="10" spans="1:10" ht="15" customHeight="1" x14ac:dyDescent="0.3">
      <c r="A10" s="7" t="s">
        <v>17</v>
      </c>
      <c r="B10" s="9">
        <v>670</v>
      </c>
      <c r="C10" s="13">
        <v>140.13</v>
      </c>
      <c r="D10" s="13">
        <v>83.75</v>
      </c>
      <c r="E10" s="13">
        <v>7.9660000000000002</v>
      </c>
      <c r="F10" s="14">
        <f>C10*4+D10*9+E10*4</f>
        <v>1346.134</v>
      </c>
      <c r="G10" s="15">
        <f t="shared" ref="G10:G14" si="5">C10/B10*100</f>
        <v>20.914925373134327</v>
      </c>
      <c r="H10" s="15">
        <f t="shared" ref="H10:H14" si="6">D10/B10*100</f>
        <v>12.5</v>
      </c>
      <c r="I10" s="15">
        <f t="shared" ref="I10:I14" si="7">E10/B10*100</f>
        <v>1.1889552238805972</v>
      </c>
      <c r="J10" s="15">
        <f t="shared" ref="J10:J14" si="8">F10/B10*100</f>
        <v>200.91552238805968</v>
      </c>
    </row>
    <row r="11" spans="1:10" ht="15" customHeight="1" x14ac:dyDescent="0.3">
      <c r="A11" s="7" t="s">
        <v>18</v>
      </c>
      <c r="B11" s="9">
        <v>460</v>
      </c>
      <c r="C11" s="13">
        <v>48.076999999999998</v>
      </c>
      <c r="D11" s="13">
        <v>46.216000000000001</v>
      </c>
      <c r="E11" s="13">
        <v>141.87100000000001</v>
      </c>
      <c r="F11" s="14">
        <f t="shared" ref="F11:F13" si="9">C11*4+D11*9+E11*4</f>
        <v>1175.7359999999999</v>
      </c>
      <c r="G11" s="15">
        <f t="shared" ref="G11:G13" si="10">C11/B11*100</f>
        <v>10.451521739130435</v>
      </c>
      <c r="H11" s="15">
        <f t="shared" ref="H11:H13" si="11">D11/B11*100</f>
        <v>10.046956521739132</v>
      </c>
      <c r="I11" s="15">
        <f t="shared" ref="I11:I13" si="12">E11/B11*100</f>
        <v>30.841521739130435</v>
      </c>
      <c r="J11" s="15">
        <f t="shared" ref="J11:J13" si="13">F11/B11*100</f>
        <v>255.59478260869562</v>
      </c>
    </row>
    <row r="12" spans="1:10" ht="15" customHeight="1" x14ac:dyDescent="0.3">
      <c r="A12" s="7" t="s">
        <v>19</v>
      </c>
      <c r="B12" s="9">
        <v>360</v>
      </c>
      <c r="C12" s="13">
        <v>26.492999999999999</v>
      </c>
      <c r="D12" s="13">
        <v>24.370999999999999</v>
      </c>
      <c r="E12" s="13">
        <v>51.447000000000003</v>
      </c>
      <c r="F12" s="14">
        <f t="shared" si="9"/>
        <v>531.09899999999993</v>
      </c>
      <c r="G12" s="15">
        <f t="shared" si="10"/>
        <v>7.3591666666666669</v>
      </c>
      <c r="H12" s="15">
        <f t="shared" si="11"/>
        <v>6.7697222222222218</v>
      </c>
      <c r="I12" s="15">
        <f t="shared" si="12"/>
        <v>14.290833333333333</v>
      </c>
      <c r="J12" s="15">
        <f t="shared" si="13"/>
        <v>147.52749999999997</v>
      </c>
    </row>
    <row r="13" spans="1:10" ht="15" customHeight="1" x14ac:dyDescent="0.3">
      <c r="A13" s="7" t="s">
        <v>20</v>
      </c>
      <c r="B13" s="9">
        <v>400</v>
      </c>
      <c r="C13" s="13">
        <v>67.623999999999995</v>
      </c>
      <c r="D13" s="13">
        <v>41.814999999999998</v>
      </c>
      <c r="E13" s="13">
        <v>45.524000000000001</v>
      </c>
      <c r="F13" s="14">
        <f t="shared" si="9"/>
        <v>828.92699999999991</v>
      </c>
      <c r="G13" s="15">
        <f t="shared" si="10"/>
        <v>16.905999999999999</v>
      </c>
      <c r="H13" s="15">
        <f t="shared" si="11"/>
        <v>10.453749999999999</v>
      </c>
      <c r="I13" s="15">
        <f t="shared" si="12"/>
        <v>11.381</v>
      </c>
      <c r="J13" s="15">
        <f t="shared" si="13"/>
        <v>207.23174999999995</v>
      </c>
    </row>
    <row r="14" spans="1:10" ht="15" customHeight="1" x14ac:dyDescent="0.3">
      <c r="A14" s="7" t="s">
        <v>21</v>
      </c>
      <c r="B14" s="9">
        <v>390</v>
      </c>
      <c r="C14" s="13">
        <v>11.313000000000001</v>
      </c>
      <c r="D14" s="13">
        <v>20.388000000000002</v>
      </c>
      <c r="E14" s="13">
        <v>11.555</v>
      </c>
      <c r="F14" s="14">
        <f t="shared" ref="F14:F19" si="14">C14*4+D14*9+E14*4</f>
        <v>274.96400000000006</v>
      </c>
      <c r="G14" s="15">
        <f t="shared" si="5"/>
        <v>2.9007692307692312</v>
      </c>
      <c r="H14" s="15">
        <f t="shared" si="6"/>
        <v>5.2276923076923083</v>
      </c>
      <c r="I14" s="15">
        <f t="shared" si="7"/>
        <v>2.962820512820513</v>
      </c>
      <c r="J14" s="15">
        <f t="shared" si="8"/>
        <v>70.503589743589757</v>
      </c>
    </row>
    <row r="15" spans="1:10" ht="15" customHeight="1" x14ac:dyDescent="0.3">
      <c r="A15" s="7" t="s">
        <v>22</v>
      </c>
      <c r="B15" s="9">
        <v>550</v>
      </c>
      <c r="C15" s="13">
        <v>30.69</v>
      </c>
      <c r="D15" s="13">
        <v>73.2</v>
      </c>
      <c r="E15" s="13">
        <v>79.97</v>
      </c>
      <c r="F15" s="14">
        <f t="shared" si="14"/>
        <v>1101.44</v>
      </c>
      <c r="G15" s="15">
        <f t="shared" ref="G15:G18" si="15">C15/B15*100</f>
        <v>5.58</v>
      </c>
      <c r="H15" s="15">
        <f t="shared" ref="H15:H18" si="16">D15/B15*100</f>
        <v>13.309090909090909</v>
      </c>
      <c r="I15" s="15">
        <f t="shared" ref="I15:I18" si="17">E15/B15*100</f>
        <v>14.540000000000001</v>
      </c>
      <c r="J15" s="15">
        <f t="shared" ref="J15:J18" si="18">F15/B15*100</f>
        <v>200.26181818181817</v>
      </c>
    </row>
    <row r="16" spans="1:10" ht="15" customHeight="1" x14ac:dyDescent="0.3">
      <c r="A16" s="7" t="s">
        <v>23</v>
      </c>
      <c r="B16" s="9">
        <v>300</v>
      </c>
      <c r="C16" s="13">
        <v>39.314</v>
      </c>
      <c r="D16" s="13">
        <v>35.569000000000003</v>
      </c>
      <c r="E16" s="13">
        <v>6.0279999999999996</v>
      </c>
      <c r="F16" s="14">
        <f t="shared" si="14"/>
        <v>501.48900000000009</v>
      </c>
      <c r="G16" s="15">
        <f t="shared" si="15"/>
        <v>13.104666666666667</v>
      </c>
      <c r="H16" s="15">
        <f t="shared" si="16"/>
        <v>11.856333333333334</v>
      </c>
      <c r="I16" s="15">
        <f t="shared" si="17"/>
        <v>2.0093333333333332</v>
      </c>
      <c r="J16" s="15">
        <f t="shared" si="18"/>
        <v>167.16300000000004</v>
      </c>
    </row>
    <row r="17" spans="1:10" ht="15" customHeight="1" x14ac:dyDescent="0.3">
      <c r="A17" s="7" t="s">
        <v>24</v>
      </c>
      <c r="B17" s="9">
        <v>310</v>
      </c>
      <c r="C17" s="13">
        <v>34.331000000000003</v>
      </c>
      <c r="D17" s="13">
        <v>48.155000000000001</v>
      </c>
      <c r="E17" s="13">
        <v>6.0060000000000002</v>
      </c>
      <c r="F17" s="14">
        <f t="shared" si="14"/>
        <v>594.74300000000005</v>
      </c>
      <c r="G17" s="15">
        <f t="shared" si="15"/>
        <v>11.07451612903226</v>
      </c>
      <c r="H17" s="15">
        <f t="shared" si="16"/>
        <v>15.533870967741937</v>
      </c>
      <c r="I17" s="15">
        <f t="shared" si="17"/>
        <v>1.9374193548387098</v>
      </c>
      <c r="J17" s="15">
        <f t="shared" si="18"/>
        <v>191.85258064516131</v>
      </c>
    </row>
    <row r="18" spans="1:10" ht="15" customHeight="1" x14ac:dyDescent="0.3">
      <c r="A18" s="7" t="s">
        <v>25</v>
      </c>
      <c r="B18" s="9">
        <v>320</v>
      </c>
      <c r="C18" s="13">
        <v>75.085999999999999</v>
      </c>
      <c r="D18" s="13">
        <v>11.352</v>
      </c>
      <c r="E18" s="13">
        <v>6.8259999999999996</v>
      </c>
      <c r="F18" s="14">
        <f t="shared" si="14"/>
        <v>429.81599999999997</v>
      </c>
      <c r="G18" s="15">
        <f t="shared" si="15"/>
        <v>23.464374999999997</v>
      </c>
      <c r="H18" s="15">
        <f t="shared" si="16"/>
        <v>3.5474999999999999</v>
      </c>
      <c r="I18" s="15">
        <f t="shared" si="17"/>
        <v>2.1331250000000002</v>
      </c>
      <c r="J18" s="15">
        <f t="shared" si="18"/>
        <v>134.3175</v>
      </c>
    </row>
    <row r="19" spans="1:10" ht="15" customHeight="1" x14ac:dyDescent="0.3">
      <c r="A19" s="7" t="s">
        <v>26</v>
      </c>
      <c r="B19" s="9">
        <v>360</v>
      </c>
      <c r="C19" s="13">
        <v>28.957999999999998</v>
      </c>
      <c r="D19" s="13">
        <v>29.841999999999999</v>
      </c>
      <c r="E19" s="13">
        <v>61.136000000000003</v>
      </c>
      <c r="F19" s="14">
        <f t="shared" si="14"/>
        <v>628.95399999999995</v>
      </c>
      <c r="G19" s="15">
        <f t="shared" ref="G19" si="19">C19/B19*100</f>
        <v>8.0438888888888886</v>
      </c>
      <c r="H19" s="15">
        <f t="shared" ref="H19" si="20">D19/B19*100</f>
        <v>8.2894444444444435</v>
      </c>
      <c r="I19" s="15">
        <f t="shared" ref="I19" si="21">E19/B19*100</f>
        <v>16.982222222222223</v>
      </c>
      <c r="J19" s="15">
        <f t="shared" ref="J19" si="22">F19/B19*100</f>
        <v>174.70944444444442</v>
      </c>
    </row>
    <row r="20" spans="1:10" ht="15" customHeight="1" x14ac:dyDescent="0.3">
      <c r="A20" s="7" t="s">
        <v>27</v>
      </c>
      <c r="B20" s="9">
        <v>350</v>
      </c>
      <c r="C20" s="13">
        <v>26.4</v>
      </c>
      <c r="D20" s="13">
        <v>30.79</v>
      </c>
      <c r="E20" s="13">
        <v>44.581000000000003</v>
      </c>
      <c r="F20" s="14">
        <f>C20*4+D20*9+E20*4</f>
        <v>561.03400000000011</v>
      </c>
      <c r="G20" s="15">
        <f t="shared" ref="G20:G26" si="23">C20/B20*100</f>
        <v>7.5428571428571427</v>
      </c>
      <c r="H20" s="15">
        <f t="shared" ref="H20:H26" si="24">D20/B20*100</f>
        <v>8.7971428571428572</v>
      </c>
      <c r="I20" s="15">
        <f t="shared" ref="I20:I26" si="25">E20/B20*100</f>
        <v>12.737428571428572</v>
      </c>
      <c r="J20" s="15">
        <f>F20/B20*100</f>
        <v>160.2954285714286</v>
      </c>
    </row>
    <row r="21" spans="1:10" ht="15" customHeight="1" x14ac:dyDescent="0.3">
      <c r="A21" s="7" t="s">
        <v>28</v>
      </c>
      <c r="B21" s="9">
        <v>190</v>
      </c>
      <c r="C21" s="13">
        <v>32.9</v>
      </c>
      <c r="D21" s="13">
        <v>23.855</v>
      </c>
      <c r="E21" s="13">
        <v>15.194000000000001</v>
      </c>
      <c r="F21" s="14">
        <f t="shared" ref="F21:F28" si="26">C21*4+D21*9+E21*4</f>
        <v>407.07099999999997</v>
      </c>
      <c r="G21" s="15">
        <f t="shared" ref="G21:G25" si="27">C21/B21*100</f>
        <v>17.315789473684209</v>
      </c>
      <c r="H21" s="15">
        <f t="shared" ref="H21:H25" si="28">D21/B21*100</f>
        <v>12.555263157894736</v>
      </c>
      <c r="I21" s="15">
        <f t="shared" ref="I21:I25" si="29">E21/B21*100</f>
        <v>7.9968421052631573</v>
      </c>
      <c r="J21" s="15">
        <f t="shared" ref="J21:J25" si="30">F21/B21*100</f>
        <v>214.24789473684206</v>
      </c>
    </row>
    <row r="22" spans="1:10" ht="15" customHeight="1" x14ac:dyDescent="0.3">
      <c r="A22" s="7" t="s">
        <v>29</v>
      </c>
      <c r="B22" s="9">
        <v>400</v>
      </c>
      <c r="C22" s="13">
        <v>37.268999999999998</v>
      </c>
      <c r="D22" s="13">
        <v>37.686</v>
      </c>
      <c r="E22" s="13">
        <v>53.529000000000003</v>
      </c>
      <c r="F22" s="14">
        <f t="shared" si="26"/>
        <v>702.36599999999999</v>
      </c>
      <c r="G22" s="15">
        <f t="shared" si="27"/>
        <v>9.3172499999999996</v>
      </c>
      <c r="H22" s="15">
        <f t="shared" si="28"/>
        <v>9.4215</v>
      </c>
      <c r="I22" s="15">
        <f t="shared" si="29"/>
        <v>13.382250000000001</v>
      </c>
      <c r="J22" s="15">
        <f t="shared" si="30"/>
        <v>175.5915</v>
      </c>
    </row>
    <row r="23" spans="1:10" ht="15" customHeight="1" x14ac:dyDescent="0.3">
      <c r="A23" s="7" t="s">
        <v>30</v>
      </c>
      <c r="B23" s="9">
        <v>250</v>
      </c>
      <c r="C23" s="13">
        <v>56.177</v>
      </c>
      <c r="D23" s="13">
        <v>14.475</v>
      </c>
      <c r="E23" s="13">
        <v>0.98</v>
      </c>
      <c r="F23" s="14">
        <f t="shared" si="26"/>
        <v>358.90300000000002</v>
      </c>
      <c r="G23" s="15">
        <f t="shared" si="27"/>
        <v>22.470800000000001</v>
      </c>
      <c r="H23" s="15">
        <f t="shared" si="28"/>
        <v>5.79</v>
      </c>
      <c r="I23" s="15">
        <f t="shared" si="29"/>
        <v>0.39200000000000002</v>
      </c>
      <c r="J23" s="15">
        <f t="shared" si="30"/>
        <v>143.56120000000001</v>
      </c>
    </row>
    <row r="24" spans="1:10" ht="15" customHeight="1" x14ac:dyDescent="0.3">
      <c r="A24" s="7" t="s">
        <v>31</v>
      </c>
      <c r="B24" s="9">
        <v>180</v>
      </c>
      <c r="C24" s="13">
        <v>37.85</v>
      </c>
      <c r="D24" s="13">
        <v>14.866</v>
      </c>
      <c r="E24" s="13">
        <v>10.862</v>
      </c>
      <c r="F24" s="14">
        <f t="shared" si="26"/>
        <v>328.64199999999994</v>
      </c>
      <c r="G24" s="15">
        <f t="shared" si="27"/>
        <v>21.027777777777779</v>
      </c>
      <c r="H24" s="15">
        <f t="shared" si="28"/>
        <v>8.2588888888888885</v>
      </c>
      <c r="I24" s="15">
        <f t="shared" si="29"/>
        <v>6.0344444444444445</v>
      </c>
      <c r="J24" s="15">
        <f t="shared" si="30"/>
        <v>182.57888888888886</v>
      </c>
    </row>
    <row r="25" spans="1:10" ht="15" customHeight="1" x14ac:dyDescent="0.3">
      <c r="A25" s="7" t="s">
        <v>32</v>
      </c>
      <c r="B25" s="9">
        <v>210</v>
      </c>
      <c r="C25" s="13">
        <v>64.739999999999995</v>
      </c>
      <c r="D25" s="13">
        <v>76</v>
      </c>
      <c r="E25" s="13">
        <v>83.97</v>
      </c>
      <c r="F25" s="14">
        <f t="shared" si="26"/>
        <v>1278.8400000000001</v>
      </c>
      <c r="G25" s="15">
        <f t="shared" si="27"/>
        <v>30.828571428571429</v>
      </c>
      <c r="H25" s="15">
        <f t="shared" si="28"/>
        <v>36.19047619047619</v>
      </c>
      <c r="I25" s="15">
        <f t="shared" si="29"/>
        <v>39.985714285714288</v>
      </c>
      <c r="J25" s="15">
        <f t="shared" si="30"/>
        <v>608.97142857142865</v>
      </c>
    </row>
    <row r="26" spans="1:10" ht="15" customHeight="1" x14ac:dyDescent="0.3">
      <c r="A26" s="7" t="s">
        <v>33</v>
      </c>
      <c r="B26" s="9">
        <v>210</v>
      </c>
      <c r="C26" s="13">
        <v>34.805999999999997</v>
      </c>
      <c r="D26" s="13">
        <v>63.36</v>
      </c>
      <c r="E26" s="13">
        <v>3.45</v>
      </c>
      <c r="F26" s="14">
        <f t="shared" si="26"/>
        <v>723.2639999999999</v>
      </c>
      <c r="G26" s="15">
        <f t="shared" si="23"/>
        <v>16.574285714285715</v>
      </c>
      <c r="H26" s="15">
        <f t="shared" si="24"/>
        <v>30.171428571428571</v>
      </c>
      <c r="I26" s="15">
        <f t="shared" si="25"/>
        <v>1.6428571428571428</v>
      </c>
      <c r="J26" s="15">
        <f t="shared" ref="J26" si="31">F26/B26*100</f>
        <v>344.41142857142847</v>
      </c>
    </row>
    <row r="27" spans="1:10" ht="15" customHeight="1" x14ac:dyDescent="0.3">
      <c r="A27" s="7" t="s">
        <v>34</v>
      </c>
      <c r="B27" s="9">
        <v>230</v>
      </c>
      <c r="C27" s="13">
        <v>5.2850000000000001</v>
      </c>
      <c r="D27" s="13">
        <v>16.808</v>
      </c>
      <c r="E27" s="13">
        <v>3.1920000000000002</v>
      </c>
      <c r="F27" s="14">
        <f t="shared" si="26"/>
        <v>185.17999999999998</v>
      </c>
      <c r="G27" s="15">
        <f t="shared" ref="G27:G28" si="32">C27/B27*100</f>
        <v>2.2978260869565217</v>
      </c>
      <c r="H27" s="15">
        <f t="shared" ref="H27:H28" si="33">D27/B27*100</f>
        <v>7.3078260869565215</v>
      </c>
      <c r="I27" s="15">
        <f t="shared" ref="I27:I28" si="34">E27/B27*100</f>
        <v>1.3878260869565218</v>
      </c>
      <c r="J27" s="15">
        <f t="shared" ref="J27:J28" si="35">F27/B27*100</f>
        <v>80.513043478260855</v>
      </c>
    </row>
    <row r="28" spans="1:10" ht="15" customHeight="1" x14ac:dyDescent="0.3">
      <c r="A28" s="7" t="s">
        <v>35</v>
      </c>
      <c r="B28" s="9">
        <v>210</v>
      </c>
      <c r="C28" s="13">
        <v>49.07</v>
      </c>
      <c r="D28" s="13">
        <v>32.840000000000003</v>
      </c>
      <c r="E28" s="13">
        <v>126.15</v>
      </c>
      <c r="F28" s="14">
        <f t="shared" si="26"/>
        <v>996.44</v>
      </c>
      <c r="G28" s="15">
        <f t="shared" si="32"/>
        <v>23.366666666666667</v>
      </c>
      <c r="H28" s="15">
        <f t="shared" si="33"/>
        <v>15.638095238095239</v>
      </c>
      <c r="I28" s="15">
        <f t="shared" si="34"/>
        <v>60.071428571428577</v>
      </c>
      <c r="J28" s="15">
        <f t="shared" si="35"/>
        <v>474.49523809523811</v>
      </c>
    </row>
    <row r="29" spans="1:10" ht="15" customHeight="1" x14ac:dyDescent="0.3">
      <c r="A29" s="30" t="s">
        <v>36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15" customHeight="1" x14ac:dyDescent="0.3">
      <c r="A30" s="7" t="s">
        <v>37</v>
      </c>
      <c r="B30" s="9">
        <v>360</v>
      </c>
      <c r="C30" s="13">
        <v>37.728000000000002</v>
      </c>
      <c r="D30" s="13">
        <v>27.271999999999998</v>
      </c>
      <c r="E30" s="13">
        <v>106.148</v>
      </c>
      <c r="F30" s="14">
        <f>C30*4+D30*9+E30*4</f>
        <v>820.952</v>
      </c>
      <c r="G30" s="15">
        <f t="shared" ref="G30:G36" si="36">C30/B30*100</f>
        <v>10.48</v>
      </c>
      <c r="H30" s="15">
        <f t="shared" ref="H30:H36" si="37">D30/B30*100</f>
        <v>7.5755555555555549</v>
      </c>
      <c r="I30" s="15">
        <f t="shared" ref="I30:I36" si="38">E30/B30*100</f>
        <v>29.485555555555553</v>
      </c>
      <c r="J30" s="15">
        <f t="shared" ref="J30:J36" si="39">F30/B30*100</f>
        <v>228.04222222222222</v>
      </c>
    </row>
    <row r="31" spans="1:10" ht="15" customHeight="1" x14ac:dyDescent="0.3">
      <c r="A31" s="7" t="s">
        <v>38</v>
      </c>
      <c r="B31" s="9">
        <v>420</v>
      </c>
      <c r="C31" s="13">
        <v>62.472000000000001</v>
      </c>
      <c r="D31" s="13">
        <v>32.045000000000002</v>
      </c>
      <c r="E31" s="13">
        <v>106.70099999999999</v>
      </c>
      <c r="F31" s="14">
        <f t="shared" ref="F31:F36" si="40">C31*4+D31*9+E31*4</f>
        <v>965.09699999999998</v>
      </c>
      <c r="G31" s="15">
        <f t="shared" si="36"/>
        <v>14.874285714285715</v>
      </c>
      <c r="H31" s="15">
        <f t="shared" si="37"/>
        <v>7.6297619047619056</v>
      </c>
      <c r="I31" s="15">
        <f t="shared" si="38"/>
        <v>25.405000000000001</v>
      </c>
      <c r="J31" s="15">
        <f t="shared" si="39"/>
        <v>229.785</v>
      </c>
    </row>
    <row r="32" spans="1:10" ht="15" customHeight="1" x14ac:dyDescent="0.3">
      <c r="A32" s="7" t="s">
        <v>39</v>
      </c>
      <c r="B32" s="9">
        <v>400</v>
      </c>
      <c r="C32" s="13">
        <v>49.859000000000002</v>
      </c>
      <c r="D32" s="13">
        <v>34.802999999999997</v>
      </c>
      <c r="E32" s="13">
        <v>102.917</v>
      </c>
      <c r="F32" s="14">
        <f t="shared" si="40"/>
        <v>924.33100000000002</v>
      </c>
      <c r="G32" s="15">
        <f t="shared" si="36"/>
        <v>12.46475</v>
      </c>
      <c r="H32" s="15">
        <f t="shared" si="37"/>
        <v>8.7007499999999993</v>
      </c>
      <c r="I32" s="15">
        <f t="shared" si="38"/>
        <v>25.729249999999997</v>
      </c>
      <c r="J32" s="15">
        <f t="shared" si="39"/>
        <v>231.08275000000003</v>
      </c>
    </row>
    <row r="33" spans="1:10" ht="15" customHeight="1" x14ac:dyDescent="0.3">
      <c r="A33" s="7" t="s">
        <v>40</v>
      </c>
      <c r="B33" s="9">
        <v>340</v>
      </c>
      <c r="C33" s="13">
        <v>44.679000000000002</v>
      </c>
      <c r="D33" s="13">
        <v>35.674999999999997</v>
      </c>
      <c r="E33" s="13">
        <v>101.16500000000001</v>
      </c>
      <c r="F33" s="14">
        <f t="shared" si="40"/>
        <v>904.45100000000002</v>
      </c>
      <c r="G33" s="15">
        <f t="shared" si="36"/>
        <v>13.140882352941178</v>
      </c>
      <c r="H33" s="15">
        <f t="shared" si="37"/>
        <v>10.492647058823529</v>
      </c>
      <c r="I33" s="15">
        <f t="shared" si="38"/>
        <v>29.754411764705885</v>
      </c>
      <c r="J33" s="15">
        <f t="shared" si="39"/>
        <v>266.01500000000004</v>
      </c>
    </row>
    <row r="34" spans="1:10" ht="15" customHeight="1" x14ac:dyDescent="0.3">
      <c r="A34" s="1" t="s">
        <v>41</v>
      </c>
      <c r="B34" s="9">
        <v>320</v>
      </c>
      <c r="C34" s="13">
        <v>39.801000000000002</v>
      </c>
      <c r="D34" s="13">
        <v>8.7420000000000009</v>
      </c>
      <c r="E34" s="13">
        <v>56.496000000000002</v>
      </c>
      <c r="F34" s="14">
        <f t="shared" si="40"/>
        <v>463.86599999999999</v>
      </c>
      <c r="G34" s="15">
        <f t="shared" si="36"/>
        <v>12.4378125</v>
      </c>
      <c r="H34" s="15">
        <f t="shared" si="37"/>
        <v>2.7318750000000005</v>
      </c>
      <c r="I34" s="15">
        <f t="shared" si="38"/>
        <v>17.655000000000001</v>
      </c>
      <c r="J34" s="15">
        <f t="shared" si="39"/>
        <v>144.958125</v>
      </c>
    </row>
    <row r="35" spans="1:10" ht="15" customHeight="1" x14ac:dyDescent="0.3">
      <c r="A35" s="7" t="s">
        <v>42</v>
      </c>
      <c r="B35" s="9">
        <v>360</v>
      </c>
      <c r="C35" s="13">
        <v>26.672999999999998</v>
      </c>
      <c r="D35" s="13">
        <v>24.451000000000001</v>
      </c>
      <c r="E35" s="13">
        <v>51.457000000000001</v>
      </c>
      <c r="F35" s="14">
        <f t="shared" si="40"/>
        <v>532.57899999999995</v>
      </c>
      <c r="G35" s="15">
        <f t="shared" si="36"/>
        <v>7.4091666666666667</v>
      </c>
      <c r="H35" s="15">
        <f t="shared" si="37"/>
        <v>6.7919444444444448</v>
      </c>
      <c r="I35" s="15">
        <f t="shared" si="38"/>
        <v>14.293611111111112</v>
      </c>
      <c r="J35" s="15">
        <f t="shared" si="39"/>
        <v>147.9386111111111</v>
      </c>
    </row>
    <row r="36" spans="1:10" ht="15" customHeight="1" x14ac:dyDescent="0.3">
      <c r="A36" s="7" t="s">
        <v>43</v>
      </c>
      <c r="B36" s="9">
        <v>350</v>
      </c>
      <c r="C36" s="13">
        <v>30.350999999999999</v>
      </c>
      <c r="D36" s="13">
        <v>30.434000000000001</v>
      </c>
      <c r="E36" s="13">
        <v>46.435000000000002</v>
      </c>
      <c r="F36" s="14">
        <f t="shared" si="40"/>
        <v>581.04999999999995</v>
      </c>
      <c r="G36" s="15">
        <f t="shared" si="36"/>
        <v>8.6717142857142857</v>
      </c>
      <c r="H36" s="15">
        <f t="shared" si="37"/>
        <v>8.6954285714285717</v>
      </c>
      <c r="I36" s="15">
        <f t="shared" si="38"/>
        <v>13.267142857142858</v>
      </c>
      <c r="J36" s="15">
        <f t="shared" si="39"/>
        <v>166.01428571428571</v>
      </c>
    </row>
    <row r="37" spans="1:10" ht="15" customHeight="1" x14ac:dyDescent="0.3">
      <c r="A37" s="43" t="s">
        <v>9</v>
      </c>
      <c r="B37" s="44"/>
      <c r="C37" s="44"/>
      <c r="D37" s="44"/>
      <c r="E37" s="44"/>
      <c r="F37" s="44"/>
      <c r="G37" s="44"/>
      <c r="H37" s="44"/>
      <c r="I37" s="44"/>
      <c r="J37" s="45"/>
    </row>
    <row r="38" spans="1:10" ht="15" customHeight="1" x14ac:dyDescent="0.3">
      <c r="A38" s="7" t="s">
        <v>44</v>
      </c>
      <c r="B38" s="9">
        <v>230</v>
      </c>
      <c r="C38" s="13">
        <v>15.801</v>
      </c>
      <c r="D38" s="13">
        <v>3.931</v>
      </c>
      <c r="E38" s="13">
        <v>22.535</v>
      </c>
      <c r="F38" s="14">
        <f>C38*4+D38*9+E38*4</f>
        <v>188.72300000000001</v>
      </c>
      <c r="G38" s="15">
        <f>C38/B38*100</f>
        <v>6.87</v>
      </c>
      <c r="H38" s="15">
        <f>D38/B38*100</f>
        <v>1.7091304347826086</v>
      </c>
      <c r="I38" s="15">
        <f>E38/B38*100</f>
        <v>9.7978260869565226</v>
      </c>
      <c r="J38" s="15">
        <f>F38/B38*100</f>
        <v>82.053478260869568</v>
      </c>
    </row>
    <row r="39" spans="1:10" ht="15" customHeight="1" x14ac:dyDescent="0.3">
      <c r="A39" s="7" t="s">
        <v>45</v>
      </c>
      <c r="B39" s="9">
        <v>350</v>
      </c>
      <c r="C39" s="13">
        <v>10.7</v>
      </c>
      <c r="D39" s="13">
        <v>8.0009999999999994</v>
      </c>
      <c r="E39" s="13">
        <v>14.957000000000001</v>
      </c>
      <c r="F39" s="14">
        <f t="shared" ref="F39:F42" si="41">C39*4+D39*9+E39*4</f>
        <v>174.637</v>
      </c>
      <c r="G39" s="15">
        <f t="shared" ref="G39:G42" si="42">C39/B39*100</f>
        <v>3.0571428571428569</v>
      </c>
      <c r="H39" s="15">
        <f t="shared" ref="H39:H42" si="43">D39/B39*100</f>
        <v>2.286</v>
      </c>
      <c r="I39" s="15">
        <f t="shared" ref="I39:I42" si="44">E39/B39*100</f>
        <v>4.273428571428572</v>
      </c>
      <c r="J39" s="15">
        <f t="shared" ref="J39:J42" si="45">F39/B39*100</f>
        <v>49.896285714285717</v>
      </c>
    </row>
    <row r="40" spans="1:10" ht="15" customHeight="1" x14ac:dyDescent="0.3">
      <c r="A40" s="7" t="s">
        <v>46</v>
      </c>
      <c r="B40" s="9">
        <v>330</v>
      </c>
      <c r="C40" s="13">
        <v>13.554</v>
      </c>
      <c r="D40" s="13">
        <v>9.7669999999999995</v>
      </c>
      <c r="E40" s="13">
        <v>41.247</v>
      </c>
      <c r="F40" s="14">
        <f t="shared" si="41"/>
        <v>307.10699999999997</v>
      </c>
      <c r="G40" s="15">
        <f t="shared" si="42"/>
        <v>4.1072727272727274</v>
      </c>
      <c r="H40" s="15">
        <f t="shared" si="43"/>
        <v>2.9596969696969695</v>
      </c>
      <c r="I40" s="15">
        <f t="shared" si="44"/>
        <v>12.49909090909091</v>
      </c>
      <c r="J40" s="15">
        <f t="shared" si="45"/>
        <v>93.062727272727258</v>
      </c>
    </row>
    <row r="41" spans="1:10" ht="15" customHeight="1" x14ac:dyDescent="0.3">
      <c r="A41" s="7" t="s">
        <v>47</v>
      </c>
      <c r="B41" s="9">
        <v>250</v>
      </c>
      <c r="C41" s="13">
        <v>16.928999999999998</v>
      </c>
      <c r="D41" s="13">
        <v>50.07</v>
      </c>
      <c r="E41" s="13">
        <v>21.053999999999998</v>
      </c>
      <c r="F41" s="14">
        <f t="shared" si="41"/>
        <v>602.56200000000001</v>
      </c>
      <c r="G41" s="15">
        <f t="shared" si="42"/>
        <v>6.7715999999999994</v>
      </c>
      <c r="H41" s="15">
        <f t="shared" si="43"/>
        <v>20.028000000000002</v>
      </c>
      <c r="I41" s="15">
        <f t="shared" si="44"/>
        <v>8.4215999999999998</v>
      </c>
      <c r="J41" s="15">
        <f t="shared" si="45"/>
        <v>241.02480000000003</v>
      </c>
    </row>
    <row r="42" spans="1:10" ht="15" customHeight="1" x14ac:dyDescent="0.3">
      <c r="A42" s="7" t="s">
        <v>48</v>
      </c>
      <c r="B42" s="9">
        <v>300</v>
      </c>
      <c r="C42" s="13">
        <v>25.279</v>
      </c>
      <c r="D42" s="13">
        <v>39.872</v>
      </c>
      <c r="E42" s="13">
        <v>43.075000000000003</v>
      </c>
      <c r="F42" s="14">
        <f t="shared" si="41"/>
        <v>632.26400000000001</v>
      </c>
      <c r="G42" s="15">
        <f t="shared" si="42"/>
        <v>8.4263333333333321</v>
      </c>
      <c r="H42" s="15">
        <f t="shared" si="43"/>
        <v>13.290666666666667</v>
      </c>
      <c r="I42" s="15">
        <f t="shared" si="44"/>
        <v>14.358333333333334</v>
      </c>
      <c r="J42" s="15">
        <f t="shared" si="45"/>
        <v>210.75466666666668</v>
      </c>
    </row>
    <row r="43" spans="1:10" ht="15" customHeight="1" x14ac:dyDescent="0.3">
      <c r="A43" s="40" t="s">
        <v>49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0" ht="15" customHeight="1" x14ac:dyDescent="0.3">
      <c r="A44" s="7" t="s">
        <v>50</v>
      </c>
      <c r="B44" s="9">
        <v>250</v>
      </c>
      <c r="C44" s="13">
        <v>19.206</v>
      </c>
      <c r="D44" s="13">
        <v>3.8250000000000002</v>
      </c>
      <c r="E44" s="13">
        <v>6.0919999999999996</v>
      </c>
      <c r="F44" s="14">
        <f>C44*4+D44*9+E44*4</f>
        <v>135.61699999999999</v>
      </c>
      <c r="G44" s="15">
        <f t="shared" ref="G44:G47" si="46">C44/B44*100</f>
        <v>7.6824000000000003</v>
      </c>
      <c r="H44" s="15">
        <f t="shared" ref="H44:H47" si="47">D44/B44*100</f>
        <v>1.53</v>
      </c>
      <c r="I44" s="15">
        <f t="shared" ref="I44:I47" si="48">E44/B44*100</f>
        <v>2.4367999999999999</v>
      </c>
      <c r="J44" s="15">
        <f t="shared" ref="J44:J47" si="49">F44/B44*100</f>
        <v>54.246799999999993</v>
      </c>
    </row>
    <row r="45" spans="1:10" ht="15" customHeight="1" x14ac:dyDescent="0.3">
      <c r="A45" s="7" t="s">
        <v>51</v>
      </c>
      <c r="B45" s="9">
        <v>240</v>
      </c>
      <c r="C45" s="13">
        <v>32.308999999999997</v>
      </c>
      <c r="D45" s="13">
        <v>26.928000000000001</v>
      </c>
      <c r="E45" s="13">
        <v>37.128</v>
      </c>
      <c r="F45" s="14">
        <f t="shared" ref="F45:F47" si="50">C45*4+D45*9+E45*4</f>
        <v>520.09999999999991</v>
      </c>
      <c r="G45" s="15">
        <f t="shared" si="46"/>
        <v>13.462083333333332</v>
      </c>
      <c r="H45" s="15">
        <f t="shared" si="47"/>
        <v>11.22</v>
      </c>
      <c r="I45" s="15">
        <f t="shared" si="48"/>
        <v>15.47</v>
      </c>
      <c r="J45" s="15">
        <f t="shared" si="49"/>
        <v>216.70833333333329</v>
      </c>
    </row>
    <row r="46" spans="1:10" ht="15" customHeight="1" x14ac:dyDescent="0.3">
      <c r="A46" s="7" t="s">
        <v>52</v>
      </c>
      <c r="B46" s="9">
        <v>150</v>
      </c>
      <c r="C46" s="13">
        <v>21.866</v>
      </c>
      <c r="D46" s="13">
        <v>16.678000000000001</v>
      </c>
      <c r="E46" s="13">
        <v>3.5539999999999998</v>
      </c>
      <c r="F46" s="14">
        <f t="shared" si="50"/>
        <v>251.78200000000001</v>
      </c>
      <c r="G46" s="15">
        <f t="shared" si="46"/>
        <v>14.577333333333334</v>
      </c>
      <c r="H46" s="15">
        <f t="shared" si="47"/>
        <v>11.118666666666668</v>
      </c>
      <c r="I46" s="15">
        <f t="shared" si="48"/>
        <v>2.3693333333333335</v>
      </c>
      <c r="J46" s="15">
        <f t="shared" si="49"/>
        <v>167.85466666666667</v>
      </c>
    </row>
    <row r="47" spans="1:10" ht="15" customHeight="1" x14ac:dyDescent="0.3">
      <c r="A47" s="7" t="s">
        <v>53</v>
      </c>
      <c r="B47" s="9">
        <v>380</v>
      </c>
      <c r="C47" s="13">
        <v>73.962000000000003</v>
      </c>
      <c r="D47" s="13">
        <v>63.895000000000003</v>
      </c>
      <c r="E47" s="13">
        <v>14.683</v>
      </c>
      <c r="F47" s="14">
        <f t="shared" si="50"/>
        <v>929.63499999999999</v>
      </c>
      <c r="G47" s="15">
        <f t="shared" si="46"/>
        <v>19.463684210526317</v>
      </c>
      <c r="H47" s="15">
        <f t="shared" si="47"/>
        <v>16.814473684210526</v>
      </c>
      <c r="I47" s="15">
        <f t="shared" si="48"/>
        <v>3.8639473684210528</v>
      </c>
      <c r="J47" s="15">
        <f t="shared" si="49"/>
        <v>244.64078947368421</v>
      </c>
    </row>
    <row r="48" spans="1:10" ht="15" customHeight="1" x14ac:dyDescent="0.3">
      <c r="A48" s="7" t="s">
        <v>54</v>
      </c>
      <c r="B48" s="9">
        <v>250</v>
      </c>
      <c r="C48" s="13">
        <v>18.940000000000001</v>
      </c>
      <c r="D48" s="13">
        <v>40.579000000000001</v>
      </c>
      <c r="E48" s="13">
        <v>11.635</v>
      </c>
      <c r="F48" s="14">
        <f>C48*4+D48*9+E48*4</f>
        <v>487.51100000000002</v>
      </c>
      <c r="G48" s="15">
        <f t="shared" ref="G48:G49" si="51">C48/B48*100</f>
        <v>7.5760000000000005</v>
      </c>
      <c r="H48" s="15">
        <f t="shared" ref="H48:H49" si="52">D48/B48*100</f>
        <v>16.2316</v>
      </c>
      <c r="I48" s="15">
        <f t="shared" ref="I48:I49" si="53">E48/B48*100</f>
        <v>4.6539999999999999</v>
      </c>
      <c r="J48" s="15">
        <f t="shared" ref="J48:J49" si="54">F48/B48*100</f>
        <v>195.0044</v>
      </c>
    </row>
    <row r="49" spans="1:10" ht="15" customHeight="1" x14ac:dyDescent="0.3">
      <c r="A49" s="7" t="s">
        <v>55</v>
      </c>
      <c r="B49" s="9">
        <v>140</v>
      </c>
      <c r="C49" s="13">
        <v>17.292000000000002</v>
      </c>
      <c r="D49" s="13">
        <v>10.959</v>
      </c>
      <c r="E49" s="13">
        <v>1.72</v>
      </c>
      <c r="F49" s="14">
        <f t="shared" ref="F49" si="55">C49*4+D49*9+E49*4</f>
        <v>174.679</v>
      </c>
      <c r="G49" s="15">
        <f t="shared" si="51"/>
        <v>12.351428571428572</v>
      </c>
      <c r="H49" s="15">
        <f t="shared" si="52"/>
        <v>7.827857142857142</v>
      </c>
      <c r="I49" s="15">
        <f t="shared" si="53"/>
        <v>1.2285714285714284</v>
      </c>
      <c r="J49" s="15">
        <f t="shared" si="54"/>
        <v>124.77071428571429</v>
      </c>
    </row>
    <row r="50" spans="1:10" ht="15" customHeight="1" x14ac:dyDescent="0.3">
      <c r="A50" s="43" t="s">
        <v>56</v>
      </c>
      <c r="B50" s="44"/>
      <c r="C50" s="44"/>
      <c r="D50" s="44"/>
      <c r="E50" s="44"/>
      <c r="F50" s="44"/>
      <c r="G50" s="44"/>
      <c r="H50" s="44"/>
      <c r="I50" s="44"/>
      <c r="J50" s="45"/>
    </row>
    <row r="51" spans="1:10" ht="15" customHeight="1" x14ac:dyDescent="0.3">
      <c r="A51" s="7" t="s">
        <v>57</v>
      </c>
      <c r="B51" s="9">
        <v>200</v>
      </c>
      <c r="C51" s="13">
        <v>37.284999999999997</v>
      </c>
      <c r="D51" s="13">
        <v>18.407</v>
      </c>
      <c r="E51" s="13">
        <v>12.08</v>
      </c>
      <c r="F51" s="13">
        <f>C51*4+D51*9+E51*4</f>
        <v>363.12299999999999</v>
      </c>
      <c r="G51" s="15">
        <f t="shared" ref="G51:G54" si="56">C51/B51*100</f>
        <v>18.642499999999998</v>
      </c>
      <c r="H51" s="15">
        <f t="shared" ref="H51:H54" si="57">D51/B51*100</f>
        <v>9.2035</v>
      </c>
      <c r="I51" s="15">
        <f t="shared" ref="I51:I54" si="58">E51/B51*100</f>
        <v>6.04</v>
      </c>
      <c r="J51" s="15">
        <f t="shared" ref="J51:J54" si="59">F51/B51*100</f>
        <v>181.5615</v>
      </c>
    </row>
    <row r="52" spans="1:10" ht="15" customHeight="1" x14ac:dyDescent="0.3">
      <c r="A52" s="7" t="s">
        <v>58</v>
      </c>
      <c r="B52" s="9">
        <v>190</v>
      </c>
      <c r="C52" s="13">
        <v>31.555</v>
      </c>
      <c r="D52" s="13">
        <v>12.84</v>
      </c>
      <c r="E52" s="13">
        <v>25.963000000000001</v>
      </c>
      <c r="F52" s="13">
        <f t="shared" ref="F52:F55" si="60">C52*4+D52*9+E52*4</f>
        <v>345.63200000000001</v>
      </c>
      <c r="G52" s="15">
        <f t="shared" si="56"/>
        <v>16.607894736842105</v>
      </c>
      <c r="H52" s="15">
        <f t="shared" si="57"/>
        <v>6.7578947368421058</v>
      </c>
      <c r="I52" s="15">
        <f t="shared" si="58"/>
        <v>13.664736842105263</v>
      </c>
      <c r="J52" s="15">
        <f t="shared" si="59"/>
        <v>181.91157894736841</v>
      </c>
    </row>
    <row r="53" spans="1:10" ht="15" customHeight="1" x14ac:dyDescent="0.3">
      <c r="A53" s="7" t="s">
        <v>59</v>
      </c>
      <c r="B53" s="9">
        <v>190</v>
      </c>
      <c r="C53" s="13">
        <v>21.452000000000002</v>
      </c>
      <c r="D53" s="13">
        <v>9.7249999999999996</v>
      </c>
      <c r="E53" s="13">
        <v>25.317</v>
      </c>
      <c r="F53" s="13">
        <f t="shared" si="60"/>
        <v>274.601</v>
      </c>
      <c r="G53" s="15">
        <f t="shared" si="56"/>
        <v>11.290526315789474</v>
      </c>
      <c r="H53" s="15">
        <f t="shared" si="57"/>
        <v>5.1184210526315788</v>
      </c>
      <c r="I53" s="15">
        <f t="shared" si="58"/>
        <v>13.324736842105263</v>
      </c>
      <c r="J53" s="15">
        <f t="shared" si="59"/>
        <v>144.52684210526317</v>
      </c>
    </row>
    <row r="54" spans="1:10" ht="15" customHeight="1" x14ac:dyDescent="0.3">
      <c r="A54" s="7" t="s">
        <v>60</v>
      </c>
      <c r="B54" s="9">
        <v>200</v>
      </c>
      <c r="C54" s="13">
        <v>4.7190000000000003</v>
      </c>
      <c r="D54" s="13">
        <v>9.2650000000000006</v>
      </c>
      <c r="E54" s="13">
        <v>7.4379999999999997</v>
      </c>
      <c r="F54" s="13">
        <f t="shared" si="60"/>
        <v>132.01300000000001</v>
      </c>
      <c r="G54" s="15">
        <f t="shared" si="56"/>
        <v>2.3595000000000002</v>
      </c>
      <c r="H54" s="15">
        <f t="shared" si="57"/>
        <v>4.6325000000000003</v>
      </c>
      <c r="I54" s="15">
        <f t="shared" si="58"/>
        <v>3.7190000000000003</v>
      </c>
      <c r="J54" s="15">
        <f t="shared" si="59"/>
        <v>66.006500000000003</v>
      </c>
    </row>
    <row r="55" spans="1:10" ht="15" customHeight="1" x14ac:dyDescent="0.3">
      <c r="A55" s="7" t="s">
        <v>61</v>
      </c>
      <c r="B55" s="9">
        <v>200</v>
      </c>
      <c r="C55" s="13">
        <v>17.152000000000001</v>
      </c>
      <c r="D55" s="13">
        <v>24.521000000000001</v>
      </c>
      <c r="E55" s="13">
        <v>9.2330000000000005</v>
      </c>
      <c r="F55" s="13">
        <f t="shared" si="60"/>
        <v>326.22900000000004</v>
      </c>
      <c r="G55" s="15">
        <f>C55/B55*100</f>
        <v>8.5760000000000005</v>
      </c>
      <c r="H55" s="15">
        <f>D55/B55*100</f>
        <v>12.2605</v>
      </c>
      <c r="I55" s="15">
        <f>E55/B55*100</f>
        <v>4.6165000000000003</v>
      </c>
      <c r="J55" s="15">
        <f>F55/B55*100</f>
        <v>163.11450000000002</v>
      </c>
    </row>
    <row r="56" spans="1:10" ht="15" customHeight="1" x14ac:dyDescent="0.3">
      <c r="A56" s="7" t="s">
        <v>62</v>
      </c>
      <c r="B56" s="9">
        <v>240</v>
      </c>
      <c r="C56" s="9">
        <v>23.507999999999999</v>
      </c>
      <c r="D56" s="9">
        <v>19.321999999999999</v>
      </c>
      <c r="E56" s="9">
        <v>27.635000000000002</v>
      </c>
      <c r="F56" s="13">
        <f>C56*4+D56*9+E56*4</f>
        <v>378.47</v>
      </c>
      <c r="G56" s="15">
        <f>C56/B56*100</f>
        <v>9.7949999999999999</v>
      </c>
      <c r="H56" s="15">
        <f>D56/B56*100</f>
        <v>8.0508333333333333</v>
      </c>
      <c r="I56" s="15">
        <f>E56/B56*100</f>
        <v>11.514583333333334</v>
      </c>
      <c r="J56" s="15">
        <f>F56/B56*100</f>
        <v>157.69583333333335</v>
      </c>
    </row>
    <row r="57" spans="1:10" ht="15" customHeight="1" x14ac:dyDescent="0.3">
      <c r="A57" s="8" t="s">
        <v>63</v>
      </c>
      <c r="B57" s="9">
        <v>180</v>
      </c>
      <c r="C57" s="9">
        <v>23.707999999999998</v>
      </c>
      <c r="D57" s="9">
        <v>6.3970000000000002</v>
      </c>
      <c r="E57" s="9">
        <v>37.893000000000001</v>
      </c>
      <c r="F57" s="13">
        <f>C57*4+D57*9+E57*4</f>
        <v>303.97699999999998</v>
      </c>
      <c r="G57" s="15">
        <f>C57/B57*100</f>
        <v>13.171111111111111</v>
      </c>
      <c r="H57" s="15">
        <f>D57/B57*100</f>
        <v>3.5538888888888889</v>
      </c>
      <c r="I57" s="15">
        <f>E57/B57*100</f>
        <v>21.051666666666666</v>
      </c>
      <c r="J57" s="15">
        <f>F57/B57*100</f>
        <v>168.8761111111111</v>
      </c>
    </row>
    <row r="58" spans="1:10" ht="15" customHeight="1" x14ac:dyDescent="0.3">
      <c r="A58" s="8" t="s">
        <v>64</v>
      </c>
      <c r="B58" s="9">
        <v>210</v>
      </c>
      <c r="C58" s="9">
        <v>29.364000000000001</v>
      </c>
      <c r="D58" s="9">
        <v>8.4809999999999999</v>
      </c>
      <c r="E58" s="9">
        <v>24.736999999999998</v>
      </c>
      <c r="F58" s="13">
        <f>C58*4+D58*9+E58*4</f>
        <v>292.733</v>
      </c>
      <c r="G58" s="15">
        <f>C58/B58*100</f>
        <v>13.982857142857144</v>
      </c>
      <c r="H58" s="15">
        <f>D58/B58*100</f>
        <v>4.0385714285714283</v>
      </c>
      <c r="I58" s="15">
        <f>E58/B58*100</f>
        <v>11.779523809523809</v>
      </c>
      <c r="J58" s="15">
        <f>F58/B58*100</f>
        <v>139.39666666666665</v>
      </c>
    </row>
    <row r="59" spans="1:10" ht="15" customHeight="1" x14ac:dyDescent="0.3">
      <c r="A59" s="8" t="s">
        <v>65</v>
      </c>
      <c r="B59" s="9">
        <v>220</v>
      </c>
      <c r="C59" s="9">
        <v>14.122999999999999</v>
      </c>
      <c r="D59" s="9">
        <v>23.231000000000002</v>
      </c>
      <c r="E59" s="9">
        <v>18.187999999999999</v>
      </c>
      <c r="F59" s="13">
        <f t="shared" ref="F59" si="61">C59*4+D59*9+E59*4</f>
        <v>338.32300000000004</v>
      </c>
      <c r="G59" s="15">
        <f t="shared" ref="G59" si="62">C59/B59*100</f>
        <v>6.419545454545454</v>
      </c>
      <c r="H59" s="15">
        <f t="shared" ref="H59" si="63">D59/B59*100</f>
        <v>10.559545454545455</v>
      </c>
      <c r="I59" s="15">
        <f t="shared" ref="I59" si="64">E59/B59*100</f>
        <v>8.2672727272727276</v>
      </c>
      <c r="J59" s="15">
        <f t="shared" ref="J59" si="65">F59/B59*100</f>
        <v>153.78318181818182</v>
      </c>
    </row>
    <row r="60" spans="1:10" ht="15" customHeight="1" x14ac:dyDescent="0.3">
      <c r="A60" s="43" t="s">
        <v>66</v>
      </c>
      <c r="B60" s="44"/>
      <c r="C60" s="44"/>
      <c r="D60" s="44"/>
      <c r="E60" s="44"/>
      <c r="F60" s="44"/>
      <c r="G60" s="44"/>
      <c r="H60" s="44"/>
      <c r="I60" s="44"/>
      <c r="J60" s="45"/>
    </row>
    <row r="61" spans="1:10" ht="15" customHeight="1" x14ac:dyDescent="0.3">
      <c r="A61" s="7" t="s">
        <v>67</v>
      </c>
      <c r="B61" s="9">
        <v>140</v>
      </c>
      <c r="C61" s="13">
        <v>4.9370000000000003</v>
      </c>
      <c r="D61" s="13">
        <v>17.106999999999999</v>
      </c>
      <c r="E61" s="13">
        <v>20.329000000000001</v>
      </c>
      <c r="F61" s="14">
        <f t="shared" ref="F61:F66" si="66">C61*4+D61*9+E61*4</f>
        <v>255.02699999999999</v>
      </c>
      <c r="G61" s="15">
        <f t="shared" ref="G61:G65" si="67">C61/B61*100</f>
        <v>3.5264285714285712</v>
      </c>
      <c r="H61" s="15">
        <f t="shared" ref="H61:H65" si="68">D61/B61*100</f>
        <v>12.219285714285714</v>
      </c>
      <c r="I61" s="15">
        <f t="shared" ref="I61:I65" si="69">E61/B61*100</f>
        <v>14.520714285714288</v>
      </c>
      <c r="J61" s="15">
        <f t="shared" ref="J61:J65" si="70">F61/B61*100</f>
        <v>182.16214285714284</v>
      </c>
    </row>
    <row r="62" spans="1:10" ht="15" customHeight="1" x14ac:dyDescent="0.3">
      <c r="A62" s="7" t="s">
        <v>68</v>
      </c>
      <c r="B62" s="9">
        <v>230</v>
      </c>
      <c r="C62" s="13">
        <v>6.8810000000000002</v>
      </c>
      <c r="D62" s="13">
        <v>17.382999999999999</v>
      </c>
      <c r="E62" s="13">
        <v>38.564999999999998</v>
      </c>
      <c r="F62" s="14">
        <f t="shared" si="66"/>
        <v>338.23099999999999</v>
      </c>
      <c r="G62" s="15">
        <f t="shared" si="67"/>
        <v>2.9917391304347825</v>
      </c>
      <c r="H62" s="15">
        <f t="shared" si="68"/>
        <v>7.5578260869565224</v>
      </c>
      <c r="I62" s="15">
        <f t="shared" si="69"/>
        <v>16.767391304347825</v>
      </c>
      <c r="J62" s="15">
        <f t="shared" si="70"/>
        <v>147.05695652173912</v>
      </c>
    </row>
    <row r="63" spans="1:10" ht="15" customHeight="1" x14ac:dyDescent="0.3">
      <c r="A63" s="7" t="s">
        <v>69</v>
      </c>
      <c r="B63" s="9">
        <v>150</v>
      </c>
      <c r="C63" s="13">
        <v>3.0529999999999999</v>
      </c>
      <c r="D63" s="13">
        <v>18.962</v>
      </c>
      <c r="E63" s="13">
        <v>16.815999999999999</v>
      </c>
      <c r="F63" s="14">
        <f t="shared" si="66"/>
        <v>250.13399999999996</v>
      </c>
      <c r="G63" s="15">
        <f t="shared" si="67"/>
        <v>2.0353333333333334</v>
      </c>
      <c r="H63" s="15">
        <f t="shared" si="68"/>
        <v>12.641333333333332</v>
      </c>
      <c r="I63" s="15">
        <f t="shared" si="69"/>
        <v>11.210666666666667</v>
      </c>
      <c r="J63" s="15">
        <f t="shared" si="70"/>
        <v>166.75599999999997</v>
      </c>
    </row>
    <row r="64" spans="1:10" ht="15" customHeight="1" x14ac:dyDescent="0.3">
      <c r="A64" s="7" t="s">
        <v>70</v>
      </c>
      <c r="B64" s="9">
        <v>180</v>
      </c>
      <c r="C64" s="13">
        <v>13.85</v>
      </c>
      <c r="D64" s="13">
        <v>36.905999999999999</v>
      </c>
      <c r="E64" s="13">
        <v>20.056999999999999</v>
      </c>
      <c r="F64" s="14">
        <f t="shared" si="66"/>
        <v>467.78199999999998</v>
      </c>
      <c r="G64" s="15">
        <f t="shared" si="67"/>
        <v>7.6944444444444438</v>
      </c>
      <c r="H64" s="15">
        <f t="shared" si="68"/>
        <v>20.50333333333333</v>
      </c>
      <c r="I64" s="15">
        <f t="shared" si="69"/>
        <v>11.142777777777777</v>
      </c>
      <c r="J64" s="15">
        <f t="shared" si="70"/>
        <v>259.87888888888887</v>
      </c>
    </row>
    <row r="65" spans="1:10" ht="15" customHeight="1" x14ac:dyDescent="0.3">
      <c r="A65" s="7" t="s">
        <v>71</v>
      </c>
      <c r="B65" s="9">
        <v>230</v>
      </c>
      <c r="C65" s="13">
        <v>9.0530000000000008</v>
      </c>
      <c r="D65" s="13">
        <v>46.32</v>
      </c>
      <c r="E65" s="13">
        <v>44.505000000000003</v>
      </c>
      <c r="F65" s="14">
        <f t="shared" si="66"/>
        <v>631.11199999999997</v>
      </c>
      <c r="G65" s="15">
        <f t="shared" si="67"/>
        <v>3.9360869565217396</v>
      </c>
      <c r="H65" s="15">
        <f t="shared" si="68"/>
        <v>20.139130434782608</v>
      </c>
      <c r="I65" s="15">
        <f t="shared" si="69"/>
        <v>19.350000000000001</v>
      </c>
      <c r="J65" s="15">
        <f t="shared" si="70"/>
        <v>274.39652173913043</v>
      </c>
    </row>
    <row r="66" spans="1:10" ht="15" customHeight="1" x14ac:dyDescent="0.3">
      <c r="A66" s="6" t="s">
        <v>72</v>
      </c>
      <c r="B66" s="10">
        <v>150</v>
      </c>
      <c r="C66" s="16">
        <v>5.907</v>
      </c>
      <c r="D66" s="16">
        <v>29.059000000000001</v>
      </c>
      <c r="E66" s="16">
        <v>16.606000000000002</v>
      </c>
      <c r="F66" s="16">
        <f t="shared" si="66"/>
        <v>351.58299999999997</v>
      </c>
      <c r="G66" s="17">
        <f t="shared" ref="G66:G67" si="71">C66/B66*100</f>
        <v>3.9379999999999997</v>
      </c>
      <c r="H66" s="17">
        <f t="shared" ref="H66:H67" si="72">D66/B66*100</f>
        <v>19.372666666666667</v>
      </c>
      <c r="I66" s="17">
        <f t="shared" ref="I66:I67" si="73">E66/B66*100</f>
        <v>11.070666666666668</v>
      </c>
      <c r="J66" s="17">
        <f t="shared" ref="J66:J67" si="74">F66/B66*100</f>
        <v>234.38866666666667</v>
      </c>
    </row>
    <row r="67" spans="1:10" ht="15" customHeight="1" x14ac:dyDescent="0.3">
      <c r="A67" s="6" t="s">
        <v>73</v>
      </c>
      <c r="B67" s="10">
        <v>170</v>
      </c>
      <c r="C67" s="16">
        <v>5.7190000000000003</v>
      </c>
      <c r="D67" s="16">
        <v>44.088999999999999</v>
      </c>
      <c r="E67" s="16">
        <v>30.751999999999999</v>
      </c>
      <c r="F67" s="16">
        <f t="shared" ref="F67" si="75">C67*4+D67*9+E67*4</f>
        <v>542.68499999999995</v>
      </c>
      <c r="G67" s="17">
        <f t="shared" si="71"/>
        <v>3.3641176470588237</v>
      </c>
      <c r="H67" s="17">
        <f t="shared" si="72"/>
        <v>25.934705882352944</v>
      </c>
      <c r="I67" s="17">
        <f t="shared" si="73"/>
        <v>18.089411764705883</v>
      </c>
      <c r="J67" s="17">
        <f t="shared" si="74"/>
        <v>319.22647058823526</v>
      </c>
    </row>
    <row r="69" spans="1:10" x14ac:dyDescent="0.3">
      <c r="A69" s="39" t="s">
        <v>8</v>
      </c>
      <c r="B69" s="39"/>
    </row>
  </sheetData>
  <mergeCells count="11">
    <mergeCell ref="A69:B69"/>
    <mergeCell ref="A43:J43"/>
    <mergeCell ref="A50:J50"/>
    <mergeCell ref="A60:J60"/>
    <mergeCell ref="A37:J37"/>
    <mergeCell ref="A9:J9"/>
    <mergeCell ref="A29:J29"/>
    <mergeCell ref="A1:A2"/>
    <mergeCell ref="B1:B2"/>
    <mergeCell ref="C1:F1"/>
    <mergeCell ref="G1:J1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tabSelected="1" workbookViewId="0">
      <selection activeCell="A3" sqref="A3:XFD3"/>
    </sheetView>
  </sheetViews>
  <sheetFormatPr defaultColWidth="9" defaultRowHeight="10.199999999999999" outlineLevelRow="1" x14ac:dyDescent="0.2"/>
  <cols>
    <col min="1" max="1" width="9" style="22"/>
    <col min="2" max="2" width="50.109375" style="22" customWidth="1"/>
    <col min="3" max="3" width="6.88671875" style="22" customWidth="1"/>
    <col min="4" max="4" width="8.33203125" style="22" customWidth="1"/>
    <col min="5" max="7" width="8" style="22" customWidth="1"/>
    <col min="8" max="8" width="10" style="22" customWidth="1"/>
    <col min="9" max="11" width="7" style="22" customWidth="1"/>
    <col min="12" max="12" width="8" style="22" customWidth="1"/>
    <col min="13" max="16384" width="9" style="23"/>
  </cols>
  <sheetData>
    <row r="1" spans="1:12" x14ac:dyDescent="0.2">
      <c r="A1" s="46" t="s">
        <v>74</v>
      </c>
      <c r="B1" s="46"/>
      <c r="C1" s="46"/>
      <c r="D1" s="46" t="s">
        <v>1</v>
      </c>
      <c r="E1" s="51" t="s">
        <v>2</v>
      </c>
      <c r="F1" s="51"/>
      <c r="G1" s="51"/>
      <c r="H1" s="51"/>
      <c r="I1" s="52" t="s">
        <v>75</v>
      </c>
      <c r="J1" s="52"/>
      <c r="K1" s="52"/>
      <c r="L1" s="52"/>
    </row>
    <row r="2" spans="1:12" x14ac:dyDescent="0.2">
      <c r="A2" s="47"/>
      <c r="B2" s="48"/>
      <c r="C2" s="49"/>
      <c r="D2" s="50"/>
      <c r="E2" s="24" t="s">
        <v>4</v>
      </c>
      <c r="F2" s="24" t="s">
        <v>5</v>
      </c>
      <c r="G2" s="24" t="s">
        <v>6</v>
      </c>
      <c r="H2" s="24" t="s">
        <v>7</v>
      </c>
      <c r="I2" s="25" t="s">
        <v>4</v>
      </c>
      <c r="J2" s="25" t="s">
        <v>5</v>
      </c>
      <c r="K2" s="25" t="s">
        <v>6</v>
      </c>
      <c r="L2" s="25" t="s">
        <v>7</v>
      </c>
    </row>
    <row r="3" spans="1:12" ht="11.1" customHeight="1" x14ac:dyDescent="0.2">
      <c r="A3" s="53" t="s">
        <v>539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1.1" customHeight="1" outlineLevel="1" x14ac:dyDescent="0.2">
      <c r="A4" s="54" t="s">
        <v>479</v>
      </c>
      <c r="B4" s="54"/>
      <c r="C4" s="54"/>
      <c r="D4" s="26">
        <v>180</v>
      </c>
      <c r="E4" s="29" t="s">
        <v>76</v>
      </c>
      <c r="F4" s="27" t="s">
        <v>77</v>
      </c>
      <c r="G4" s="27" t="s">
        <v>78</v>
      </c>
      <c r="H4" s="27" t="s">
        <v>79</v>
      </c>
      <c r="I4" s="28" t="s">
        <v>80</v>
      </c>
      <c r="J4" s="28" t="s">
        <v>81</v>
      </c>
      <c r="K4" s="28" t="s">
        <v>82</v>
      </c>
      <c r="L4" s="28" t="s">
        <v>83</v>
      </c>
    </row>
    <row r="5" spans="1:12" ht="11.1" customHeight="1" outlineLevel="1" x14ac:dyDescent="0.2">
      <c r="A5" s="54" t="s">
        <v>480</v>
      </c>
      <c r="B5" s="54"/>
      <c r="C5" s="54"/>
      <c r="D5" s="26">
        <v>190</v>
      </c>
      <c r="E5" s="27" t="s">
        <v>84</v>
      </c>
      <c r="F5" s="27" t="s">
        <v>85</v>
      </c>
      <c r="G5" s="27" t="s">
        <v>86</v>
      </c>
      <c r="H5" s="27" t="s">
        <v>87</v>
      </c>
      <c r="I5" s="28" t="s">
        <v>88</v>
      </c>
      <c r="J5" s="28" t="s">
        <v>89</v>
      </c>
      <c r="K5" s="28" t="s">
        <v>90</v>
      </c>
      <c r="L5" s="28" t="s">
        <v>91</v>
      </c>
    </row>
    <row r="6" spans="1:12" ht="11.1" customHeight="1" outlineLevel="1" x14ac:dyDescent="0.2">
      <c r="A6" s="54" t="s">
        <v>481</v>
      </c>
      <c r="B6" s="54"/>
      <c r="C6" s="54"/>
      <c r="D6" s="26">
        <v>325</v>
      </c>
      <c r="E6" s="27">
        <v>9.52</v>
      </c>
      <c r="F6" s="27">
        <v>2.13</v>
      </c>
      <c r="G6" s="27">
        <v>43.85</v>
      </c>
      <c r="H6" s="27">
        <v>232.62</v>
      </c>
      <c r="I6" s="28">
        <v>2.44</v>
      </c>
      <c r="J6" s="28">
        <v>0.55000000000000004</v>
      </c>
      <c r="K6" s="28">
        <v>11.24</v>
      </c>
      <c r="L6" s="28">
        <v>59.65</v>
      </c>
    </row>
    <row r="7" spans="1:12" ht="11.1" customHeight="1" outlineLevel="1" x14ac:dyDescent="0.2">
      <c r="A7" s="54" t="s">
        <v>482</v>
      </c>
      <c r="B7" s="54"/>
      <c r="C7" s="54"/>
      <c r="D7" s="26" t="s">
        <v>92</v>
      </c>
      <c r="E7" s="27" t="s">
        <v>93</v>
      </c>
      <c r="F7" s="27" t="s">
        <v>94</v>
      </c>
      <c r="G7" s="27" t="s">
        <v>95</v>
      </c>
      <c r="H7" s="27" t="s">
        <v>96</v>
      </c>
      <c r="I7" s="28" t="s">
        <v>97</v>
      </c>
      <c r="J7" s="28" t="s">
        <v>98</v>
      </c>
      <c r="K7" s="28" t="s">
        <v>99</v>
      </c>
      <c r="L7" s="28" t="s">
        <v>100</v>
      </c>
    </row>
    <row r="8" spans="1:12" ht="11.1" customHeight="1" outlineLevel="1" x14ac:dyDescent="0.2">
      <c r="A8" s="54" t="s">
        <v>483</v>
      </c>
      <c r="B8" s="54"/>
      <c r="C8" s="54"/>
      <c r="D8" s="26" t="s">
        <v>101</v>
      </c>
      <c r="E8" s="27">
        <v>11.5</v>
      </c>
      <c r="F8" s="27">
        <v>10</v>
      </c>
      <c r="G8" s="27">
        <v>53.6</v>
      </c>
      <c r="H8" s="27">
        <v>350.4</v>
      </c>
      <c r="I8" s="28">
        <v>3.2</v>
      </c>
      <c r="J8" s="28">
        <v>2.8</v>
      </c>
      <c r="K8" s="28">
        <v>14.9</v>
      </c>
      <c r="L8" s="28">
        <v>97.6</v>
      </c>
    </row>
    <row r="9" spans="1:12" ht="11.1" customHeight="1" outlineLevel="1" x14ac:dyDescent="0.2">
      <c r="A9" s="54" t="s">
        <v>484</v>
      </c>
      <c r="B9" s="54"/>
      <c r="C9" s="54"/>
      <c r="D9" s="26">
        <v>100</v>
      </c>
      <c r="E9" s="27" t="s">
        <v>102</v>
      </c>
      <c r="F9" s="27" t="s">
        <v>103</v>
      </c>
      <c r="G9" s="27" t="s">
        <v>104</v>
      </c>
      <c r="H9" s="27" t="s">
        <v>105</v>
      </c>
      <c r="I9" s="28" t="s">
        <v>106</v>
      </c>
      <c r="J9" s="28" t="s">
        <v>107</v>
      </c>
      <c r="K9" s="28" t="s">
        <v>108</v>
      </c>
      <c r="L9" s="28" t="s">
        <v>109</v>
      </c>
    </row>
    <row r="10" spans="1:12" ht="11.1" customHeight="1" x14ac:dyDescent="0.2">
      <c r="A10" s="53" t="s">
        <v>538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1.1" customHeight="1" outlineLevel="1" x14ac:dyDescent="0.2">
      <c r="A11" s="54" t="s">
        <v>485</v>
      </c>
      <c r="B11" s="54"/>
      <c r="C11" s="54"/>
      <c r="D11" s="26">
        <v>380</v>
      </c>
      <c r="E11" s="27" t="s">
        <v>110</v>
      </c>
      <c r="F11" s="27" t="s">
        <v>111</v>
      </c>
      <c r="G11" s="27" t="s">
        <v>112</v>
      </c>
      <c r="H11" s="27" t="s">
        <v>113</v>
      </c>
      <c r="I11" s="28" t="s">
        <v>114</v>
      </c>
      <c r="J11" s="28" t="s">
        <v>115</v>
      </c>
      <c r="K11" s="28" t="s">
        <v>116</v>
      </c>
      <c r="L11" s="28" t="s">
        <v>117</v>
      </c>
    </row>
    <row r="12" spans="1:12" outlineLevel="1" x14ac:dyDescent="0.2">
      <c r="A12" s="54" t="s">
        <v>486</v>
      </c>
      <c r="B12" s="54"/>
      <c r="C12" s="54"/>
      <c r="D12" s="26">
        <v>200</v>
      </c>
      <c r="E12" s="27" t="s">
        <v>118</v>
      </c>
      <c r="F12" s="27" t="s">
        <v>119</v>
      </c>
      <c r="G12" s="27" t="s">
        <v>120</v>
      </c>
      <c r="H12" s="27" t="s">
        <v>121</v>
      </c>
      <c r="I12" s="28" t="s">
        <v>122</v>
      </c>
      <c r="J12" s="28" t="s">
        <v>123</v>
      </c>
      <c r="K12" s="28" t="s">
        <v>124</v>
      </c>
      <c r="L12" s="28" t="s">
        <v>125</v>
      </c>
    </row>
    <row r="13" spans="1:12" ht="11.1" customHeight="1" outlineLevel="1" x14ac:dyDescent="0.2">
      <c r="A13" s="54" t="s">
        <v>487</v>
      </c>
      <c r="B13" s="54"/>
      <c r="C13" s="54"/>
      <c r="D13" s="26">
        <v>210</v>
      </c>
      <c r="E13" s="27" t="s">
        <v>126</v>
      </c>
      <c r="F13" s="27" t="s">
        <v>127</v>
      </c>
      <c r="G13" s="27" t="s">
        <v>128</v>
      </c>
      <c r="H13" s="27" t="s">
        <v>129</v>
      </c>
      <c r="I13" s="28" t="s">
        <v>130</v>
      </c>
      <c r="J13" s="28" t="s">
        <v>131</v>
      </c>
      <c r="K13" s="28" t="s">
        <v>132</v>
      </c>
      <c r="L13" s="28" t="s">
        <v>133</v>
      </c>
    </row>
    <row r="14" spans="1:12" ht="23.1" customHeight="1" outlineLevel="1" x14ac:dyDescent="0.2">
      <c r="A14" s="54" t="s">
        <v>488</v>
      </c>
      <c r="B14" s="54"/>
      <c r="C14" s="54"/>
      <c r="D14" s="26">
        <v>520</v>
      </c>
      <c r="E14" s="27" t="s">
        <v>134</v>
      </c>
      <c r="F14" s="27" t="s">
        <v>135</v>
      </c>
      <c r="G14" s="27" t="s">
        <v>136</v>
      </c>
      <c r="H14" s="27" t="s">
        <v>137</v>
      </c>
      <c r="I14" s="28" t="s">
        <v>138</v>
      </c>
      <c r="J14" s="28" t="s">
        <v>139</v>
      </c>
      <c r="K14" s="28" t="s">
        <v>140</v>
      </c>
      <c r="L14" s="28" t="s">
        <v>141</v>
      </c>
    </row>
    <row r="15" spans="1:12" ht="11.1" customHeight="1" outlineLevel="1" x14ac:dyDescent="0.2">
      <c r="A15" s="54" t="s">
        <v>489</v>
      </c>
      <c r="B15" s="54"/>
      <c r="C15" s="54"/>
      <c r="D15" s="26">
        <v>190</v>
      </c>
      <c r="E15" s="27" t="s">
        <v>142</v>
      </c>
      <c r="F15" s="27" t="s">
        <v>143</v>
      </c>
      <c r="G15" s="27" t="s">
        <v>144</v>
      </c>
      <c r="H15" s="27" t="s">
        <v>145</v>
      </c>
      <c r="I15" s="28" t="s">
        <v>146</v>
      </c>
      <c r="J15" s="28" t="s">
        <v>147</v>
      </c>
      <c r="K15" s="28" t="s">
        <v>148</v>
      </c>
      <c r="L15" s="28" t="s">
        <v>149</v>
      </c>
    </row>
    <row r="16" spans="1:12" ht="11.1" customHeight="1" outlineLevel="1" x14ac:dyDescent="0.2">
      <c r="A16" s="54" t="s">
        <v>490</v>
      </c>
      <c r="B16" s="54"/>
      <c r="C16" s="54"/>
      <c r="D16" s="26">
        <v>380</v>
      </c>
      <c r="E16" s="27" t="s">
        <v>150</v>
      </c>
      <c r="F16" s="27" t="s">
        <v>151</v>
      </c>
      <c r="G16" s="27" t="s">
        <v>152</v>
      </c>
      <c r="H16" s="27" t="s">
        <v>153</v>
      </c>
      <c r="I16" s="28" t="s">
        <v>154</v>
      </c>
      <c r="J16" s="28" t="s">
        <v>155</v>
      </c>
      <c r="K16" s="28" t="s">
        <v>156</v>
      </c>
      <c r="L16" s="28" t="s">
        <v>157</v>
      </c>
    </row>
    <row r="17" spans="1:12" ht="11.1" customHeight="1" outlineLevel="1" x14ac:dyDescent="0.2">
      <c r="A17" s="54" t="s">
        <v>491</v>
      </c>
      <c r="B17" s="54"/>
      <c r="C17" s="54"/>
      <c r="D17" s="26">
        <v>220</v>
      </c>
      <c r="E17" s="27" t="s">
        <v>158</v>
      </c>
      <c r="F17" s="27" t="s">
        <v>159</v>
      </c>
      <c r="G17" s="27" t="s">
        <v>160</v>
      </c>
      <c r="H17" s="27" t="s">
        <v>161</v>
      </c>
      <c r="I17" s="28" t="s">
        <v>162</v>
      </c>
      <c r="J17" s="28" t="s">
        <v>163</v>
      </c>
      <c r="K17" s="28" t="s">
        <v>164</v>
      </c>
      <c r="L17" s="28" t="s">
        <v>165</v>
      </c>
    </row>
    <row r="18" spans="1:12" ht="11.1" customHeight="1" outlineLevel="1" x14ac:dyDescent="0.2">
      <c r="A18" s="54" t="s">
        <v>492</v>
      </c>
      <c r="B18" s="54"/>
      <c r="C18" s="54"/>
      <c r="D18" s="26">
        <v>440</v>
      </c>
      <c r="E18" s="27" t="s">
        <v>166</v>
      </c>
      <c r="F18" s="27" t="s">
        <v>167</v>
      </c>
      <c r="G18" s="27" t="s">
        <v>168</v>
      </c>
      <c r="H18" s="27" t="s">
        <v>169</v>
      </c>
      <c r="I18" s="28" t="s">
        <v>170</v>
      </c>
      <c r="J18" s="28" t="s">
        <v>171</v>
      </c>
      <c r="K18" s="28" t="s">
        <v>172</v>
      </c>
      <c r="L18" s="28" t="s">
        <v>173</v>
      </c>
    </row>
    <row r="19" spans="1:12" ht="11.1" customHeight="1" outlineLevel="1" x14ac:dyDescent="0.2">
      <c r="A19" s="54" t="s">
        <v>493</v>
      </c>
      <c r="B19" s="54"/>
      <c r="C19" s="54"/>
      <c r="D19" s="26">
        <v>260</v>
      </c>
      <c r="E19" s="27" t="s">
        <v>174</v>
      </c>
      <c r="F19" s="27" t="s">
        <v>175</v>
      </c>
      <c r="G19" s="27" t="s">
        <v>176</v>
      </c>
      <c r="H19" s="27" t="s">
        <v>177</v>
      </c>
      <c r="I19" s="28" t="s">
        <v>178</v>
      </c>
      <c r="J19" s="28" t="s">
        <v>179</v>
      </c>
      <c r="K19" s="28" t="s">
        <v>180</v>
      </c>
      <c r="L19" s="28" t="s">
        <v>181</v>
      </c>
    </row>
    <row r="20" spans="1:12" ht="11.1" customHeight="1" outlineLevel="1" x14ac:dyDescent="0.2">
      <c r="A20" s="54" t="s">
        <v>494</v>
      </c>
      <c r="B20" s="54"/>
      <c r="C20" s="54"/>
      <c r="D20" s="26">
        <v>450</v>
      </c>
      <c r="E20" s="27" t="s">
        <v>182</v>
      </c>
      <c r="F20" s="27" t="s">
        <v>183</v>
      </c>
      <c r="G20" s="27" t="s">
        <v>184</v>
      </c>
      <c r="H20" s="27" t="s">
        <v>185</v>
      </c>
      <c r="I20" s="28" t="s">
        <v>186</v>
      </c>
      <c r="J20" s="28" t="s">
        <v>187</v>
      </c>
      <c r="K20" s="28" t="s">
        <v>188</v>
      </c>
      <c r="L20" s="28" t="s">
        <v>189</v>
      </c>
    </row>
    <row r="21" spans="1:12" ht="11.1" customHeight="1" outlineLevel="1" x14ac:dyDescent="0.2">
      <c r="A21" s="54" t="s">
        <v>495</v>
      </c>
      <c r="B21" s="54"/>
      <c r="C21" s="54"/>
      <c r="D21" s="26">
        <v>230</v>
      </c>
      <c r="E21" s="27">
        <v>39.44</v>
      </c>
      <c r="F21" s="27">
        <v>36</v>
      </c>
      <c r="G21" s="27">
        <v>3.72</v>
      </c>
      <c r="H21" s="27">
        <v>497</v>
      </c>
      <c r="I21" s="28">
        <v>17.22</v>
      </c>
      <c r="J21" s="28">
        <v>15.72</v>
      </c>
      <c r="K21" s="28">
        <v>1.6</v>
      </c>
      <c r="L21" s="28">
        <v>217</v>
      </c>
    </row>
    <row r="22" spans="1:12" outlineLevel="1" x14ac:dyDescent="0.2">
      <c r="A22" s="54" t="s">
        <v>496</v>
      </c>
      <c r="B22" s="54"/>
      <c r="C22" s="54"/>
      <c r="D22" s="26" t="s">
        <v>190</v>
      </c>
      <c r="E22" s="27" t="s">
        <v>191</v>
      </c>
      <c r="F22" s="27" t="s">
        <v>192</v>
      </c>
      <c r="G22" s="27" t="s">
        <v>193</v>
      </c>
      <c r="H22" s="27" t="s">
        <v>194</v>
      </c>
      <c r="I22" s="28" t="s">
        <v>195</v>
      </c>
      <c r="J22" s="28" t="s">
        <v>120</v>
      </c>
      <c r="K22" s="28" t="s">
        <v>171</v>
      </c>
      <c r="L22" s="28" t="s">
        <v>196</v>
      </c>
    </row>
    <row r="23" spans="1:12" ht="11.1" customHeight="1" outlineLevel="1" x14ac:dyDescent="0.2">
      <c r="A23" s="54" t="s">
        <v>497</v>
      </c>
      <c r="B23" s="54"/>
      <c r="C23" s="54"/>
      <c r="D23" s="26">
        <v>230</v>
      </c>
      <c r="E23" s="27">
        <v>5.29</v>
      </c>
      <c r="F23" s="27">
        <v>16.809999999999999</v>
      </c>
      <c r="G23" s="27">
        <v>3.19</v>
      </c>
      <c r="H23" s="27">
        <v>185.21</v>
      </c>
      <c r="I23" s="28">
        <v>1.64</v>
      </c>
      <c r="J23" s="28">
        <v>5.2</v>
      </c>
      <c r="K23" s="28">
        <v>0.98</v>
      </c>
      <c r="L23" s="28">
        <v>57.34</v>
      </c>
    </row>
    <row r="24" spans="1:12" ht="11.1" customHeight="1" outlineLevel="1" x14ac:dyDescent="0.2">
      <c r="A24" s="54" t="s">
        <v>498</v>
      </c>
      <c r="B24" s="54"/>
      <c r="C24" s="54"/>
      <c r="D24" s="26">
        <v>330</v>
      </c>
      <c r="E24" s="27" t="s">
        <v>197</v>
      </c>
      <c r="F24" s="27" t="s">
        <v>198</v>
      </c>
      <c r="G24" s="27" t="s">
        <v>199</v>
      </c>
      <c r="H24" s="27" t="s">
        <v>200</v>
      </c>
      <c r="I24" s="28" t="s">
        <v>201</v>
      </c>
      <c r="J24" s="28" t="s">
        <v>202</v>
      </c>
      <c r="K24" s="28" t="s">
        <v>203</v>
      </c>
      <c r="L24" s="28" t="s">
        <v>204</v>
      </c>
    </row>
    <row r="25" spans="1:12" ht="11.1" customHeight="1" outlineLevel="1" x14ac:dyDescent="0.2">
      <c r="A25" s="54" t="s">
        <v>499</v>
      </c>
      <c r="B25" s="54"/>
      <c r="C25" s="54"/>
      <c r="D25" s="26">
        <v>230</v>
      </c>
      <c r="E25" s="27" t="s">
        <v>205</v>
      </c>
      <c r="F25" s="27" t="s">
        <v>206</v>
      </c>
      <c r="G25" s="27" t="s">
        <v>207</v>
      </c>
      <c r="H25" s="27" t="s">
        <v>208</v>
      </c>
      <c r="I25" s="28" t="s">
        <v>209</v>
      </c>
      <c r="J25" s="28" t="s">
        <v>210</v>
      </c>
      <c r="K25" s="28" t="s">
        <v>211</v>
      </c>
      <c r="L25" s="28" t="s">
        <v>212</v>
      </c>
    </row>
    <row r="26" spans="1:12" ht="11.1" customHeight="1" x14ac:dyDescent="0.2">
      <c r="A26" s="53" t="s">
        <v>500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11.1" customHeight="1" outlineLevel="1" x14ac:dyDescent="0.2">
      <c r="A27" s="54" t="s">
        <v>501</v>
      </c>
      <c r="B27" s="54"/>
      <c r="C27" s="54"/>
      <c r="D27" s="26">
        <v>350</v>
      </c>
      <c r="E27" s="27" t="s">
        <v>213</v>
      </c>
      <c r="F27" s="27" t="s">
        <v>214</v>
      </c>
      <c r="G27" s="27" t="s">
        <v>215</v>
      </c>
      <c r="H27" s="27" t="s">
        <v>216</v>
      </c>
      <c r="I27" s="28" t="s">
        <v>217</v>
      </c>
      <c r="J27" s="28" t="s">
        <v>218</v>
      </c>
      <c r="K27" s="28" t="s">
        <v>219</v>
      </c>
      <c r="L27" s="28" t="s">
        <v>220</v>
      </c>
    </row>
    <row r="28" spans="1:12" ht="11.1" customHeight="1" outlineLevel="1" x14ac:dyDescent="0.2">
      <c r="A28" s="54" t="s">
        <v>502</v>
      </c>
      <c r="B28" s="54"/>
      <c r="C28" s="54"/>
      <c r="D28" s="26">
        <v>400</v>
      </c>
      <c r="E28" s="27" t="s">
        <v>221</v>
      </c>
      <c r="F28" s="27" t="s">
        <v>222</v>
      </c>
      <c r="G28" s="27" t="s">
        <v>223</v>
      </c>
      <c r="H28" s="27" t="s">
        <v>224</v>
      </c>
      <c r="I28" s="28" t="s">
        <v>225</v>
      </c>
      <c r="J28" s="28" t="s">
        <v>226</v>
      </c>
      <c r="K28" s="28" t="s">
        <v>227</v>
      </c>
      <c r="L28" s="28" t="s">
        <v>228</v>
      </c>
    </row>
    <row r="29" spans="1:12" ht="11.1" customHeight="1" outlineLevel="1" x14ac:dyDescent="0.2">
      <c r="A29" s="54" t="s">
        <v>503</v>
      </c>
      <c r="B29" s="54"/>
      <c r="C29" s="54"/>
      <c r="D29" s="26">
        <v>400</v>
      </c>
      <c r="E29" s="27" t="s">
        <v>229</v>
      </c>
      <c r="F29" s="27" t="s">
        <v>230</v>
      </c>
      <c r="G29" s="27" t="s">
        <v>231</v>
      </c>
      <c r="H29" s="27" t="s">
        <v>232</v>
      </c>
      <c r="I29" s="28" t="s">
        <v>233</v>
      </c>
      <c r="J29" s="28" t="s">
        <v>234</v>
      </c>
      <c r="K29" s="28" t="s">
        <v>235</v>
      </c>
      <c r="L29" s="28" t="s">
        <v>236</v>
      </c>
    </row>
    <row r="30" spans="1:12" ht="11.1" customHeight="1" outlineLevel="1" x14ac:dyDescent="0.2">
      <c r="A30" s="54" t="s">
        <v>504</v>
      </c>
      <c r="B30" s="54"/>
      <c r="C30" s="54"/>
      <c r="D30" s="26">
        <v>340</v>
      </c>
      <c r="E30" s="27" t="s">
        <v>237</v>
      </c>
      <c r="F30" s="27" t="s">
        <v>238</v>
      </c>
      <c r="G30" s="27" t="s">
        <v>239</v>
      </c>
      <c r="H30" s="27" t="s">
        <v>240</v>
      </c>
      <c r="I30" s="28" t="s">
        <v>241</v>
      </c>
      <c r="J30" s="28" t="s">
        <v>242</v>
      </c>
      <c r="K30" s="28" t="s">
        <v>243</v>
      </c>
      <c r="L30" s="28" t="s">
        <v>244</v>
      </c>
    </row>
    <row r="31" spans="1:12" ht="11.1" customHeight="1" outlineLevel="1" x14ac:dyDescent="0.2">
      <c r="A31" s="54" t="s">
        <v>505</v>
      </c>
      <c r="B31" s="54"/>
      <c r="C31" s="54"/>
      <c r="D31" s="26">
        <v>220</v>
      </c>
      <c r="E31" s="27" t="s">
        <v>245</v>
      </c>
      <c r="F31" s="27" t="s">
        <v>246</v>
      </c>
      <c r="G31" s="27" t="s">
        <v>247</v>
      </c>
      <c r="H31" s="27" t="s">
        <v>248</v>
      </c>
      <c r="I31" s="28" t="s">
        <v>249</v>
      </c>
      <c r="J31" s="28" t="s">
        <v>250</v>
      </c>
      <c r="K31" s="28" t="s">
        <v>251</v>
      </c>
      <c r="L31" s="28" t="s">
        <v>252</v>
      </c>
    </row>
    <row r="32" spans="1:12" ht="11.1" customHeight="1" outlineLevel="1" x14ac:dyDescent="0.2">
      <c r="A32" s="54" t="s">
        <v>507</v>
      </c>
      <c r="B32" s="54"/>
      <c r="C32" s="54"/>
      <c r="D32" s="26">
        <v>230</v>
      </c>
      <c r="E32" s="27" t="s">
        <v>253</v>
      </c>
      <c r="F32" s="27" t="s">
        <v>254</v>
      </c>
      <c r="G32" s="27" t="s">
        <v>255</v>
      </c>
      <c r="H32" s="27" t="s">
        <v>256</v>
      </c>
      <c r="I32" s="28" t="s">
        <v>257</v>
      </c>
      <c r="J32" s="28" t="s">
        <v>258</v>
      </c>
      <c r="K32" s="28" t="s">
        <v>259</v>
      </c>
      <c r="L32" s="28" t="s">
        <v>260</v>
      </c>
    </row>
    <row r="33" spans="1:12" ht="11.1" customHeight="1" outlineLevel="1" x14ac:dyDescent="0.2">
      <c r="A33" s="54" t="s">
        <v>508</v>
      </c>
      <c r="B33" s="54"/>
      <c r="C33" s="54"/>
      <c r="D33" s="26">
        <v>390</v>
      </c>
      <c r="E33" s="27" t="s">
        <v>261</v>
      </c>
      <c r="F33" s="27" t="s">
        <v>262</v>
      </c>
      <c r="G33" s="27" t="s">
        <v>263</v>
      </c>
      <c r="H33" s="27" t="s">
        <v>264</v>
      </c>
      <c r="I33" s="28" t="s">
        <v>265</v>
      </c>
      <c r="J33" s="28" t="s">
        <v>266</v>
      </c>
      <c r="K33" s="28" t="s">
        <v>217</v>
      </c>
      <c r="L33" s="28" t="s">
        <v>267</v>
      </c>
    </row>
    <row r="34" spans="1:12" ht="11.1" customHeight="1" outlineLevel="1" x14ac:dyDescent="0.2">
      <c r="A34" s="54" t="s">
        <v>509</v>
      </c>
      <c r="B34" s="54"/>
      <c r="C34" s="54"/>
      <c r="D34" s="26">
        <v>450</v>
      </c>
      <c r="E34" s="27" t="s">
        <v>268</v>
      </c>
      <c r="F34" s="27" t="s">
        <v>269</v>
      </c>
      <c r="G34" s="27" t="s">
        <v>270</v>
      </c>
      <c r="H34" s="27" t="s">
        <v>271</v>
      </c>
      <c r="I34" s="28" t="s">
        <v>131</v>
      </c>
      <c r="J34" s="28" t="s">
        <v>272</v>
      </c>
      <c r="K34" s="28" t="s">
        <v>273</v>
      </c>
      <c r="L34" s="28" t="s">
        <v>274</v>
      </c>
    </row>
    <row r="35" spans="1:12" ht="11.1" customHeight="1" x14ac:dyDescent="0.2">
      <c r="A35" s="53" t="s">
        <v>537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2" ht="11.1" customHeight="1" outlineLevel="1" x14ac:dyDescent="0.2">
      <c r="A36" s="54" t="s">
        <v>510</v>
      </c>
      <c r="B36" s="54"/>
      <c r="C36" s="54"/>
      <c r="D36" s="26">
        <v>200</v>
      </c>
      <c r="E36" s="27" t="s">
        <v>275</v>
      </c>
      <c r="F36" s="27" t="s">
        <v>276</v>
      </c>
      <c r="G36" s="27" t="s">
        <v>277</v>
      </c>
      <c r="H36" s="27" t="s">
        <v>278</v>
      </c>
      <c r="I36" s="28" t="s">
        <v>279</v>
      </c>
      <c r="J36" s="28" t="s">
        <v>280</v>
      </c>
      <c r="K36" s="28" t="s">
        <v>281</v>
      </c>
      <c r="L36" s="28" t="s">
        <v>282</v>
      </c>
    </row>
    <row r="37" spans="1:12" ht="11.1" customHeight="1" outlineLevel="1" x14ac:dyDescent="0.2">
      <c r="A37" s="54" t="s">
        <v>511</v>
      </c>
      <c r="B37" s="54"/>
      <c r="C37" s="54"/>
      <c r="D37" s="26">
        <v>200</v>
      </c>
      <c r="E37" s="27" t="s">
        <v>283</v>
      </c>
      <c r="F37" s="27" t="s">
        <v>284</v>
      </c>
      <c r="G37" s="27" t="s">
        <v>285</v>
      </c>
      <c r="H37" s="27" t="s">
        <v>286</v>
      </c>
      <c r="I37" s="28" t="s">
        <v>287</v>
      </c>
      <c r="J37" s="28" t="s">
        <v>288</v>
      </c>
      <c r="K37" s="28" t="s">
        <v>289</v>
      </c>
      <c r="L37" s="28" t="s">
        <v>290</v>
      </c>
    </row>
    <row r="38" spans="1:12" ht="11.1" customHeight="1" outlineLevel="1" x14ac:dyDescent="0.2">
      <c r="A38" s="54" t="s">
        <v>512</v>
      </c>
      <c r="B38" s="54"/>
      <c r="C38" s="54"/>
      <c r="D38" s="26">
        <v>420</v>
      </c>
      <c r="E38" s="27" t="s">
        <v>291</v>
      </c>
      <c r="F38" s="27" t="s">
        <v>292</v>
      </c>
      <c r="G38" s="27" t="s">
        <v>293</v>
      </c>
      <c r="H38" s="27" t="s">
        <v>294</v>
      </c>
      <c r="I38" s="28" t="s">
        <v>295</v>
      </c>
      <c r="J38" s="28" t="s">
        <v>296</v>
      </c>
      <c r="K38" s="28" t="s">
        <v>297</v>
      </c>
      <c r="L38" s="28" t="s">
        <v>298</v>
      </c>
    </row>
    <row r="39" spans="1:12" outlineLevel="1" x14ac:dyDescent="0.2">
      <c r="A39" s="54" t="s">
        <v>513</v>
      </c>
      <c r="B39" s="54"/>
      <c r="C39" s="54"/>
      <c r="D39" s="26">
        <v>250</v>
      </c>
      <c r="E39" s="27" t="s">
        <v>299</v>
      </c>
      <c r="F39" s="27" t="s">
        <v>300</v>
      </c>
      <c r="G39" s="27" t="s">
        <v>301</v>
      </c>
      <c r="H39" s="27" t="s">
        <v>302</v>
      </c>
      <c r="I39" s="28" t="s">
        <v>303</v>
      </c>
      <c r="J39" s="28" t="s">
        <v>304</v>
      </c>
      <c r="K39" s="28" t="s">
        <v>305</v>
      </c>
      <c r="L39" s="28" t="s">
        <v>306</v>
      </c>
    </row>
    <row r="40" spans="1:12" ht="11.1" customHeight="1" outlineLevel="1" x14ac:dyDescent="0.2">
      <c r="A40" s="54" t="s">
        <v>514</v>
      </c>
      <c r="B40" s="54"/>
      <c r="C40" s="54"/>
      <c r="D40" s="26">
        <v>220</v>
      </c>
      <c r="E40" s="27" t="s">
        <v>307</v>
      </c>
      <c r="F40" s="27" t="s">
        <v>308</v>
      </c>
      <c r="G40" s="27" t="s">
        <v>309</v>
      </c>
      <c r="H40" s="27" t="s">
        <v>310</v>
      </c>
      <c r="I40" s="28" t="s">
        <v>311</v>
      </c>
      <c r="J40" s="28" t="s">
        <v>312</v>
      </c>
      <c r="K40" s="28" t="s">
        <v>313</v>
      </c>
      <c r="L40" s="28" t="s">
        <v>314</v>
      </c>
    </row>
    <row r="41" spans="1:12" ht="11.1" customHeight="1" outlineLevel="1" x14ac:dyDescent="0.2">
      <c r="A41" s="54" t="s">
        <v>515</v>
      </c>
      <c r="B41" s="54"/>
      <c r="C41" s="54"/>
      <c r="D41" s="26">
        <v>420</v>
      </c>
      <c r="E41" s="27" t="s">
        <v>315</v>
      </c>
      <c r="F41" s="27" t="s">
        <v>316</v>
      </c>
      <c r="G41" s="27" t="s">
        <v>317</v>
      </c>
      <c r="H41" s="27" t="s">
        <v>318</v>
      </c>
      <c r="I41" s="28" t="s">
        <v>319</v>
      </c>
      <c r="J41" s="28" t="s">
        <v>320</v>
      </c>
      <c r="K41" s="28" t="s">
        <v>321</v>
      </c>
      <c r="L41" s="28" t="s">
        <v>322</v>
      </c>
    </row>
    <row r="42" spans="1:12" ht="11.1" customHeight="1" outlineLevel="1" x14ac:dyDescent="0.2">
      <c r="A42" s="54" t="s">
        <v>516</v>
      </c>
      <c r="B42" s="54"/>
      <c r="C42" s="54"/>
      <c r="D42" s="26">
        <v>210</v>
      </c>
      <c r="E42" s="27" t="s">
        <v>323</v>
      </c>
      <c r="F42" s="27" t="s">
        <v>324</v>
      </c>
      <c r="G42" s="27" t="s">
        <v>325</v>
      </c>
      <c r="H42" s="27" t="s">
        <v>326</v>
      </c>
      <c r="I42" s="28" t="s">
        <v>327</v>
      </c>
      <c r="J42" s="28" t="s">
        <v>328</v>
      </c>
      <c r="K42" s="28" t="s">
        <v>329</v>
      </c>
      <c r="L42" s="28" t="s">
        <v>330</v>
      </c>
    </row>
    <row r="43" spans="1:12" ht="11.1" customHeight="1" outlineLevel="1" x14ac:dyDescent="0.2">
      <c r="A43" s="54" t="s">
        <v>517</v>
      </c>
      <c r="B43" s="54"/>
      <c r="C43" s="54"/>
      <c r="D43" s="26">
        <v>260</v>
      </c>
      <c r="E43" s="27" t="s">
        <v>331</v>
      </c>
      <c r="F43" s="27" t="s">
        <v>245</v>
      </c>
      <c r="G43" s="27" t="s">
        <v>332</v>
      </c>
      <c r="H43" s="27" t="s">
        <v>333</v>
      </c>
      <c r="I43" s="28" t="s">
        <v>334</v>
      </c>
      <c r="J43" s="28" t="s">
        <v>335</v>
      </c>
      <c r="K43" s="28" t="s">
        <v>336</v>
      </c>
      <c r="L43" s="28" t="s">
        <v>337</v>
      </c>
    </row>
    <row r="44" spans="1:12" ht="11.1" customHeight="1" outlineLevel="1" x14ac:dyDescent="0.2">
      <c r="A44" s="54" t="s">
        <v>518</v>
      </c>
      <c r="B44" s="54"/>
      <c r="C44" s="54"/>
      <c r="D44" s="26">
        <v>210</v>
      </c>
      <c r="E44" s="27" t="s">
        <v>338</v>
      </c>
      <c r="F44" s="27" t="s">
        <v>339</v>
      </c>
      <c r="G44" s="27" t="s">
        <v>340</v>
      </c>
      <c r="H44" s="27" t="s">
        <v>341</v>
      </c>
      <c r="I44" s="28" t="s">
        <v>342</v>
      </c>
      <c r="J44" s="28" t="s">
        <v>343</v>
      </c>
      <c r="K44" s="28" t="s">
        <v>344</v>
      </c>
      <c r="L44" s="28" t="s">
        <v>345</v>
      </c>
    </row>
    <row r="45" spans="1:12" ht="11.1" customHeight="1" outlineLevel="1" x14ac:dyDescent="0.2">
      <c r="A45" s="54" t="s">
        <v>519</v>
      </c>
      <c r="B45" s="54"/>
      <c r="C45" s="54"/>
      <c r="D45" s="26">
        <v>150</v>
      </c>
      <c r="E45" s="27" t="s">
        <v>346</v>
      </c>
      <c r="F45" s="27" t="s">
        <v>347</v>
      </c>
      <c r="G45" s="27" t="s">
        <v>348</v>
      </c>
      <c r="H45" s="27" t="s">
        <v>349</v>
      </c>
      <c r="I45" s="28" t="s">
        <v>350</v>
      </c>
      <c r="J45" s="28" t="s">
        <v>351</v>
      </c>
      <c r="K45" s="28" t="s">
        <v>352</v>
      </c>
      <c r="L45" s="28" t="s">
        <v>353</v>
      </c>
    </row>
    <row r="46" spans="1:12" outlineLevel="1" x14ac:dyDescent="0.2">
      <c r="A46" s="54" t="s">
        <v>520</v>
      </c>
      <c r="B46" s="54"/>
      <c r="C46" s="54"/>
      <c r="D46" s="26">
        <v>210</v>
      </c>
      <c r="E46" s="27" t="s">
        <v>354</v>
      </c>
      <c r="F46" s="27" t="s">
        <v>355</v>
      </c>
      <c r="G46" s="27" t="s">
        <v>356</v>
      </c>
      <c r="H46" s="27" t="s">
        <v>357</v>
      </c>
      <c r="I46" s="28" t="s">
        <v>358</v>
      </c>
      <c r="J46" s="28" t="s">
        <v>359</v>
      </c>
      <c r="K46" s="28" t="s">
        <v>288</v>
      </c>
      <c r="L46" s="28" t="s">
        <v>360</v>
      </c>
    </row>
    <row r="47" spans="1:12" ht="23.1" customHeight="1" outlineLevel="1" x14ac:dyDescent="0.2">
      <c r="A47" s="54" t="s">
        <v>521</v>
      </c>
      <c r="B47" s="54"/>
      <c r="C47" s="54"/>
      <c r="D47" s="26">
        <v>240</v>
      </c>
      <c r="E47" s="27" t="s">
        <v>361</v>
      </c>
      <c r="F47" s="27" t="s">
        <v>362</v>
      </c>
      <c r="G47" s="27" t="s">
        <v>295</v>
      </c>
      <c r="H47" s="27" t="s">
        <v>363</v>
      </c>
      <c r="I47" s="28" t="s">
        <v>364</v>
      </c>
      <c r="J47" s="28" t="s">
        <v>365</v>
      </c>
      <c r="K47" s="28" t="s">
        <v>366</v>
      </c>
      <c r="L47" s="28" t="s">
        <v>367</v>
      </c>
    </row>
    <row r="48" spans="1:12" ht="11.1" customHeight="1" outlineLevel="1" x14ac:dyDescent="0.2">
      <c r="A48" s="54" t="s">
        <v>522</v>
      </c>
      <c r="B48" s="54"/>
      <c r="C48" s="54"/>
      <c r="D48" s="26">
        <v>160</v>
      </c>
      <c r="E48" s="27" t="s">
        <v>368</v>
      </c>
      <c r="F48" s="27" t="s">
        <v>369</v>
      </c>
      <c r="G48" s="27" t="s">
        <v>370</v>
      </c>
      <c r="H48" s="27" t="s">
        <v>371</v>
      </c>
      <c r="I48" s="28" t="s">
        <v>372</v>
      </c>
      <c r="J48" s="28" t="s">
        <v>373</v>
      </c>
      <c r="K48" s="28" t="s">
        <v>374</v>
      </c>
      <c r="L48" s="28" t="s">
        <v>375</v>
      </c>
    </row>
    <row r="49" spans="1:12" ht="11.1" customHeight="1" outlineLevel="1" x14ac:dyDescent="0.2">
      <c r="A49" s="54" t="s">
        <v>523</v>
      </c>
      <c r="B49" s="54"/>
      <c r="C49" s="54"/>
      <c r="D49" s="26">
        <v>250</v>
      </c>
      <c r="E49" s="27" t="s">
        <v>376</v>
      </c>
      <c r="F49" s="27" t="s">
        <v>377</v>
      </c>
      <c r="G49" s="27" t="s">
        <v>378</v>
      </c>
      <c r="H49" s="27" t="s">
        <v>379</v>
      </c>
      <c r="I49" s="28" t="s">
        <v>380</v>
      </c>
      <c r="J49" s="28" t="s">
        <v>381</v>
      </c>
      <c r="K49" s="28" t="s">
        <v>382</v>
      </c>
      <c r="L49" s="28" t="s">
        <v>383</v>
      </c>
    </row>
    <row r="50" spans="1:12" ht="11.1" customHeight="1" outlineLevel="1" x14ac:dyDescent="0.2">
      <c r="A50" s="54" t="s">
        <v>524</v>
      </c>
      <c r="B50" s="54"/>
      <c r="C50" s="54"/>
      <c r="D50" s="26" t="s">
        <v>384</v>
      </c>
      <c r="E50" s="27" t="s">
        <v>385</v>
      </c>
      <c r="F50" s="27" t="s">
        <v>386</v>
      </c>
      <c r="G50" s="27" t="s">
        <v>387</v>
      </c>
      <c r="H50" s="27" t="s">
        <v>388</v>
      </c>
      <c r="I50" s="28" t="s">
        <v>389</v>
      </c>
      <c r="J50" s="28" t="s">
        <v>390</v>
      </c>
      <c r="K50" s="28" t="s">
        <v>391</v>
      </c>
      <c r="L50" s="28" t="s">
        <v>392</v>
      </c>
    </row>
    <row r="51" spans="1:12" ht="11.1" customHeight="1" x14ac:dyDescent="0.2">
      <c r="A51" s="53" t="s">
        <v>536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1:12" ht="11.1" customHeight="1" outlineLevel="1" x14ac:dyDescent="0.2">
      <c r="A52" s="54" t="s">
        <v>525</v>
      </c>
      <c r="B52" s="54"/>
      <c r="C52" s="54"/>
      <c r="D52" s="26">
        <v>290</v>
      </c>
      <c r="E52" s="27" t="s">
        <v>400</v>
      </c>
      <c r="F52" s="27" t="s">
        <v>401</v>
      </c>
      <c r="G52" s="27" t="s">
        <v>402</v>
      </c>
      <c r="H52" s="27" t="s">
        <v>403</v>
      </c>
      <c r="I52" s="28" t="s">
        <v>397</v>
      </c>
      <c r="J52" s="28" t="s">
        <v>404</v>
      </c>
      <c r="K52" s="28" t="s">
        <v>405</v>
      </c>
      <c r="L52" s="28" t="s">
        <v>406</v>
      </c>
    </row>
    <row r="53" spans="1:12" ht="11.1" customHeight="1" outlineLevel="1" x14ac:dyDescent="0.2">
      <c r="A53" s="54" t="s">
        <v>526</v>
      </c>
      <c r="B53" s="54"/>
      <c r="C53" s="54"/>
      <c r="D53" s="26">
        <v>330</v>
      </c>
      <c r="E53" s="27" t="s">
        <v>284</v>
      </c>
      <c r="F53" s="27" t="s">
        <v>407</v>
      </c>
      <c r="G53" s="27" t="s">
        <v>408</v>
      </c>
      <c r="H53" s="27" t="s">
        <v>409</v>
      </c>
      <c r="I53" s="28" t="s">
        <v>410</v>
      </c>
      <c r="J53" s="28" t="s">
        <v>393</v>
      </c>
      <c r="K53" s="28" t="s">
        <v>411</v>
      </c>
      <c r="L53" s="28" t="s">
        <v>412</v>
      </c>
    </row>
    <row r="54" spans="1:12" ht="11.1" customHeight="1" outlineLevel="1" x14ac:dyDescent="0.2">
      <c r="A54" s="54" t="s">
        <v>527</v>
      </c>
      <c r="B54" s="54"/>
      <c r="C54" s="54"/>
      <c r="D54" s="26">
        <v>240</v>
      </c>
      <c r="E54" s="27">
        <v>15.8</v>
      </c>
      <c r="F54" s="27">
        <v>3.93</v>
      </c>
      <c r="G54" s="27">
        <v>22.54</v>
      </c>
      <c r="H54" s="27">
        <v>188.73</v>
      </c>
      <c r="I54" s="28">
        <v>6.1</v>
      </c>
      <c r="J54" s="28">
        <v>1.5</v>
      </c>
      <c r="K54" s="28">
        <v>8.6999999999999993</v>
      </c>
      <c r="L54" s="28">
        <v>72.87</v>
      </c>
    </row>
    <row r="55" spans="1:12" ht="23.1" customHeight="1" outlineLevel="1" x14ac:dyDescent="0.2">
      <c r="A55" s="54" t="s">
        <v>528</v>
      </c>
      <c r="B55" s="54"/>
      <c r="C55" s="54"/>
      <c r="D55" s="26">
        <v>330</v>
      </c>
      <c r="E55" s="27" t="s">
        <v>413</v>
      </c>
      <c r="F55" s="27" t="s">
        <v>414</v>
      </c>
      <c r="G55" s="27" t="s">
        <v>415</v>
      </c>
      <c r="H55" s="27" t="s">
        <v>416</v>
      </c>
      <c r="I55" s="28" t="s">
        <v>417</v>
      </c>
      <c r="J55" s="28" t="s">
        <v>418</v>
      </c>
      <c r="K55" s="28" t="s">
        <v>419</v>
      </c>
      <c r="L55" s="28" t="s">
        <v>420</v>
      </c>
    </row>
    <row r="56" spans="1:12" ht="11.1" customHeight="1" outlineLevel="1" x14ac:dyDescent="0.2">
      <c r="A56" s="54" t="s">
        <v>506</v>
      </c>
      <c r="B56" s="54"/>
      <c r="C56" s="54"/>
      <c r="D56" s="26" t="s">
        <v>421</v>
      </c>
      <c r="E56" s="27" t="s">
        <v>422</v>
      </c>
      <c r="F56" s="27" t="s">
        <v>423</v>
      </c>
      <c r="G56" s="27" t="s">
        <v>424</v>
      </c>
      <c r="H56" s="27" t="s">
        <v>425</v>
      </c>
      <c r="I56" s="28" t="s">
        <v>426</v>
      </c>
      <c r="J56" s="28" t="s">
        <v>427</v>
      </c>
      <c r="K56" s="28" t="s">
        <v>398</v>
      </c>
      <c r="L56" s="28" t="s">
        <v>428</v>
      </c>
    </row>
    <row r="57" spans="1:12" ht="11.25" customHeight="1" x14ac:dyDescent="0.2">
      <c r="A57" s="53" t="s">
        <v>535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 ht="11.25" customHeight="1" x14ac:dyDescent="0.2">
      <c r="A58" s="54" t="s">
        <v>529</v>
      </c>
      <c r="B58" s="54"/>
      <c r="C58" s="54"/>
      <c r="D58" s="26">
        <v>190</v>
      </c>
      <c r="E58" s="27" t="s">
        <v>429</v>
      </c>
      <c r="F58" s="27" t="s">
        <v>430</v>
      </c>
      <c r="G58" s="27" t="s">
        <v>431</v>
      </c>
      <c r="H58" s="27" t="s">
        <v>432</v>
      </c>
      <c r="I58" s="28" t="s">
        <v>433</v>
      </c>
      <c r="J58" s="28" t="s">
        <v>103</v>
      </c>
      <c r="K58" s="28" t="s">
        <v>434</v>
      </c>
      <c r="L58" s="28" t="s">
        <v>435</v>
      </c>
    </row>
    <row r="59" spans="1:12" ht="11.25" customHeight="1" x14ac:dyDescent="0.2">
      <c r="A59" s="54" t="s">
        <v>532</v>
      </c>
      <c r="B59" s="54"/>
      <c r="C59" s="54"/>
      <c r="D59" s="26">
        <v>200</v>
      </c>
      <c r="E59" s="27" t="s">
        <v>399</v>
      </c>
      <c r="F59" s="27" t="s">
        <v>369</v>
      </c>
      <c r="G59" s="27" t="s">
        <v>436</v>
      </c>
      <c r="H59" s="27" t="s">
        <v>437</v>
      </c>
      <c r="I59" s="28" t="s">
        <v>90</v>
      </c>
      <c r="J59" s="28" t="s">
        <v>438</v>
      </c>
      <c r="K59" s="28" t="s">
        <v>439</v>
      </c>
      <c r="L59" s="28" t="s">
        <v>440</v>
      </c>
    </row>
    <row r="60" spans="1:12" ht="11.25" customHeight="1" x14ac:dyDescent="0.2">
      <c r="A60" s="54" t="s">
        <v>534</v>
      </c>
      <c r="B60" s="54"/>
      <c r="C60" s="54"/>
      <c r="D60" s="26">
        <v>520</v>
      </c>
      <c r="E60" s="27" t="s">
        <v>441</v>
      </c>
      <c r="F60" s="27" t="s">
        <v>442</v>
      </c>
      <c r="G60" s="27" t="s">
        <v>443</v>
      </c>
      <c r="H60" s="27" t="s">
        <v>444</v>
      </c>
      <c r="I60" s="28" t="s">
        <v>445</v>
      </c>
      <c r="J60" s="28" t="s">
        <v>446</v>
      </c>
      <c r="K60" s="28" t="s">
        <v>447</v>
      </c>
      <c r="L60" s="28" t="s">
        <v>396</v>
      </c>
    </row>
    <row r="61" spans="1:12" ht="11.25" customHeight="1" x14ac:dyDescent="0.2">
      <c r="A61" s="54" t="s">
        <v>533</v>
      </c>
      <c r="B61" s="54"/>
      <c r="C61" s="54"/>
      <c r="D61" s="26">
        <v>200</v>
      </c>
      <c r="E61" s="27" t="s">
        <v>448</v>
      </c>
      <c r="F61" s="27" t="s">
        <v>449</v>
      </c>
      <c r="G61" s="27" t="s">
        <v>450</v>
      </c>
      <c r="H61" s="27" t="s">
        <v>451</v>
      </c>
      <c r="I61" s="28" t="s">
        <v>452</v>
      </c>
      <c r="J61" s="28" t="s">
        <v>453</v>
      </c>
      <c r="K61" s="28" t="s">
        <v>454</v>
      </c>
      <c r="L61" s="28" t="s">
        <v>455</v>
      </c>
    </row>
    <row r="62" spans="1:12" ht="11.25" customHeight="1" x14ac:dyDescent="0.2">
      <c r="A62" s="54" t="s">
        <v>531</v>
      </c>
      <c r="B62" s="54"/>
      <c r="C62" s="54"/>
      <c r="D62" s="26">
        <v>260</v>
      </c>
      <c r="E62" s="27" t="s">
        <v>456</v>
      </c>
      <c r="F62" s="27" t="s">
        <v>457</v>
      </c>
      <c r="G62" s="27" t="s">
        <v>458</v>
      </c>
      <c r="H62" s="27" t="s">
        <v>459</v>
      </c>
      <c r="I62" s="28" t="s">
        <v>460</v>
      </c>
      <c r="J62" s="28" t="s">
        <v>461</v>
      </c>
      <c r="K62" s="28" t="s">
        <v>462</v>
      </c>
      <c r="L62" s="28" t="s">
        <v>463</v>
      </c>
    </row>
    <row r="63" spans="1:12" ht="11.25" customHeight="1" x14ac:dyDescent="0.2">
      <c r="A63" s="54" t="s">
        <v>530</v>
      </c>
      <c r="B63" s="54"/>
      <c r="C63" s="54"/>
      <c r="D63" s="26">
        <v>190</v>
      </c>
      <c r="E63" s="27" t="s">
        <v>464</v>
      </c>
      <c r="F63" s="27" t="s">
        <v>394</v>
      </c>
      <c r="G63" s="27" t="s">
        <v>465</v>
      </c>
      <c r="H63" s="27" t="s">
        <v>466</v>
      </c>
      <c r="I63" s="28" t="s">
        <v>467</v>
      </c>
      <c r="J63" s="28" t="s">
        <v>468</v>
      </c>
      <c r="K63" s="28" t="s">
        <v>469</v>
      </c>
      <c r="L63" s="28" t="s">
        <v>470</v>
      </c>
    </row>
    <row r="64" spans="1:12" ht="11.25" customHeight="1" x14ac:dyDescent="0.2">
      <c r="A64" s="54" t="s">
        <v>471</v>
      </c>
      <c r="B64" s="54"/>
      <c r="C64" s="54"/>
      <c r="D64" s="26">
        <v>260</v>
      </c>
      <c r="E64" s="27" t="s">
        <v>472</v>
      </c>
      <c r="F64" s="27" t="s">
        <v>473</v>
      </c>
      <c r="G64" s="27" t="s">
        <v>474</v>
      </c>
      <c r="H64" s="27" t="s">
        <v>475</v>
      </c>
      <c r="I64" s="28" t="s">
        <v>476</v>
      </c>
      <c r="J64" s="28" t="s">
        <v>395</v>
      </c>
      <c r="K64" s="28" t="s">
        <v>477</v>
      </c>
      <c r="L64" s="28" t="s">
        <v>478</v>
      </c>
    </row>
  </sheetData>
  <mergeCells count="66">
    <mergeCell ref="A51:L51"/>
    <mergeCell ref="A52:C52"/>
    <mergeCell ref="A61:C61"/>
    <mergeCell ref="A62:C62"/>
    <mergeCell ref="A64:C64"/>
    <mergeCell ref="A59:C59"/>
    <mergeCell ref="A60:C60"/>
    <mergeCell ref="A63:C63"/>
    <mergeCell ref="A57:L57"/>
    <mergeCell ref="A58:C58"/>
    <mergeCell ref="A53:C53"/>
    <mergeCell ref="A54:C54"/>
    <mergeCell ref="A55:C55"/>
    <mergeCell ref="A56:C56"/>
    <mergeCell ref="A47:C47"/>
    <mergeCell ref="A48:C48"/>
    <mergeCell ref="A49:C49"/>
    <mergeCell ref="A50:C50"/>
    <mergeCell ref="A41:C41"/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35:L35"/>
    <mergeCell ref="A26:L26"/>
    <mergeCell ref="A27:C27"/>
    <mergeCell ref="A28:C28"/>
    <mergeCell ref="A29:C29"/>
    <mergeCell ref="A30:C30"/>
    <mergeCell ref="A31:C31"/>
    <mergeCell ref="A32:C32"/>
    <mergeCell ref="A33:C33"/>
    <mergeCell ref="A34:C34"/>
    <mergeCell ref="A24:C24"/>
    <mergeCell ref="A25:C25"/>
    <mergeCell ref="A18:C18"/>
    <mergeCell ref="A19:C19"/>
    <mergeCell ref="A20:C20"/>
    <mergeCell ref="A21:C21"/>
    <mergeCell ref="A22:C22"/>
    <mergeCell ref="A23:C23"/>
    <mergeCell ref="A13:C13"/>
    <mergeCell ref="A14:C14"/>
    <mergeCell ref="A15:C15"/>
    <mergeCell ref="A16:C16"/>
    <mergeCell ref="A17:C17"/>
    <mergeCell ref="A9:C9"/>
    <mergeCell ref="A10:L10"/>
    <mergeCell ref="A11:C11"/>
    <mergeCell ref="A12:C12"/>
    <mergeCell ref="A4:C4"/>
    <mergeCell ref="A5:C5"/>
    <mergeCell ref="A6:C6"/>
    <mergeCell ref="A7:C7"/>
    <mergeCell ref="A8:C8"/>
    <mergeCell ref="A1:C2"/>
    <mergeCell ref="D1:D2"/>
    <mergeCell ref="E1:H1"/>
    <mergeCell ref="I1:L1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SHB основное меню</vt:lpstr>
      <vt:lpstr>Основное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2026-01-15T07:04:33Z</dcterms:modified>
</cp:coreProperties>
</file>